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600" windowHeight="11760" activeTab="0"/>
  </bookViews>
  <sheets>
    <sheet name="Fedőlap" sheetId="1" r:id="rId1"/>
    <sheet name="Irányelvek" sheetId="2" r:id="rId2"/>
    <sheet name="Statisztika" sheetId="3" r:id="rId3"/>
  </sheets>
  <definedNames/>
  <calcPr fullCalcOnLoad="1"/>
</workbook>
</file>

<file path=xl/sharedStrings.xml><?xml version="1.0" encoding="utf-8"?>
<sst xmlns="http://schemas.openxmlformats.org/spreadsheetml/2006/main" count="111" uniqueCount="107">
  <si>
    <t>Neved:</t>
  </si>
  <si>
    <t>EHA kódod:</t>
  </si>
  <si>
    <t>Megjegyzés</t>
  </si>
  <si>
    <t>E-mail címed:</t>
  </si>
  <si>
    <t>http://</t>
  </si>
  <si>
    <t>Keresés</t>
  </si>
  <si>
    <t>Az irányelvek megtekintése és az adatlap kitöltése</t>
  </si>
  <si>
    <t>Statisztika</t>
  </si>
  <si>
    <t>Teljesített</t>
  </si>
  <si>
    <t>Összesítés</t>
  </si>
  <si>
    <t>Nyitóoldal</t>
  </si>
  <si>
    <t>A nyitóoldalon a termékek több kategóriában is elérhetők (pl. akciók, leggyakrabban keresett termékek,nemrég vásárolt termékek)</t>
  </si>
  <si>
    <t>A nyitóoldalon nincs nagy méretű, csak dekorációs célokat szolgáló kép</t>
  </si>
  <si>
    <t>A menüben 5-9 menüpont helyezkedik el, vagy a menüpontok termékkategóriákat jelölnek, úgy hogy azok egyértelműen és könnyen áttekinthetőek</t>
  </si>
  <si>
    <t>A menüpontok nem tartalmaznak rövidítéseket</t>
  </si>
  <si>
    <t>A menüpontok nem tartalmaznak angol szöveget (kivéve amelyek meghonosodtak, pl. pendrive)</t>
  </si>
  <si>
    <t>Van keresés funkció</t>
  </si>
  <si>
    <t>Egyszerű és összetett keresésre is van lehetőség</t>
  </si>
  <si>
    <t>Az egyszerű keresés minden oldalról elérhető</t>
  </si>
  <si>
    <t>A keresődoboz a jobb felső sarokban van, vagy a felső menüsor alatt</t>
  </si>
  <si>
    <t>A keresőmezőben legalább 30 karakter elfér</t>
  </si>
  <si>
    <t>A keresés nincs külön megcímkézve és szerepel egy megfelelő gomb, amellyel elindítható a keresés</t>
  </si>
  <si>
    <t>A vásárlás szempontjából kritikus gombok kiemelésre kerültek</t>
  </si>
  <si>
    <t>A keresés a termékek neveiben, és legfontosabb adatmezőiben történik, ezek hiányában a teljes leírásban</t>
  </si>
  <si>
    <t>A keresés elkezdésekor keresőkifejezéseket javasol a portál</t>
  </si>
  <si>
    <t>Ékezetmentes lekérdezésekre is jó találatot ad a rendszer</t>
  </si>
  <si>
    <t>A keresés figyelembe veszi az esetleges szinonímákat is (pl. fülhallgató, fejhallgató)</t>
  </si>
  <si>
    <t>A leggyakoribb elgépeléseket figyelembe vette a keresőmechanizmus.</t>
  </si>
  <si>
    <t>írd ide miket próbáltál ki</t>
  </si>
  <si>
    <t>Ha nincs találat, akkor instrukciókat kapunk, hogy hogyan lehetne a keresést javítani</t>
  </si>
  <si>
    <t>A találati listában látszik a találatok száma</t>
  </si>
  <si>
    <t>Ha valaki elindított egy egyszerű keresést a megfelelő kulcsszavakkal, akkor annak
eredményét az irányított kereséssel  tovább tudja szűkíteni, finomítani.</t>
  </si>
  <si>
    <t>Rendelkezésre állnak olyan szűrőfeltételek, amelyekkel pontosíthatók a találatok</t>
  </si>
  <si>
    <t>Menüsor / Kategóriák</t>
  </si>
  <si>
    <t>Nincs olyan kategória, amelyben csak egy elem szerepel</t>
  </si>
  <si>
    <t>Nincsenek a tartalomra nem utaló, semmitmondó kategórianevek (pl. egyéb termékek)</t>
  </si>
  <si>
    <t>A szűrők csukhatók és nyithatók</t>
  </si>
  <si>
    <t>A szűrőkből legfeljebb 10 darab van</t>
  </si>
  <si>
    <t>A szűrőkkel végrehajtott változások azonnal megjelennek</t>
  </si>
  <si>
    <t>A szűrők fontosság szerint rendezve vannak</t>
  </si>
  <si>
    <t>Túl sok opció esetén a kevésbé fontos opciókhoz egy további opció link is meg van adva</t>
  </si>
  <si>
    <t>A szűrőkben a beviteli mezők könnyen kezelhetők, szöveg/ikon utal arra, hogy mit várnak el</t>
  </si>
  <si>
    <t>Termékoldal</t>
  </si>
  <si>
    <t>A termékek jó minőségű, nagy fotókkal illusztráltak</t>
  </si>
  <si>
    <t>Ha egy termékhez több kép tartozik, azok között lehet lapozni</t>
  </si>
  <si>
    <t>A vásárló minden olyan információt megkap, ami a vásárláshoz szükséges lehet</t>
  </si>
  <si>
    <t>Elérhetőek termékbemutató videók is</t>
  </si>
  <si>
    <t>A termék ára erős színnel, a nevéhez közel kiemelve jelenik meg</t>
  </si>
  <si>
    <t>A kosárba gomb jól látható, nagy méretű, színes</t>
  </si>
  <si>
    <t>Nincsenek hirdetések a termékoldalon, legfeljebb az oldal alján vannak kapcsolódó, hasonló termékek</t>
  </si>
  <si>
    <t>A termékről könnyen áttekinthető formában lehet az információkat megtekinteni</t>
  </si>
  <si>
    <t>A termékinformációk egyes sorai eltérő színnel vannak jelölve, hogy vezessék a szemet</t>
  </si>
  <si>
    <t>Ha vannak nehezen érthető fogalmak, akkor azok megmagyarázásra kerülnek</t>
  </si>
  <si>
    <t>Ezen magyarázat megtekintéséhez nem kell elhagyni az oldalt, az buborék segítség formájában elérhető</t>
  </si>
  <si>
    <t>A döntéshez szükséges össze információ megtalálható a weblapon, nem külön fájlban (pl. PDF) tölthető le.</t>
  </si>
  <si>
    <t>Elérhetőek olyan gombok, amelyekkel a népszerű közösségi oldalakon megoszthatók az oldalak</t>
  </si>
  <si>
    <t>A termékeknél elérhető egyfajta értékelési rendszer</t>
  </si>
  <si>
    <t>Az értékelési lehetőségek és az eredmények jól látható helyen szerepelnek</t>
  </si>
  <si>
    <t>A felhasználók reagálhatnak/válaszolhatnak egy értékelésre</t>
  </si>
  <si>
    <t>Termék összehasonlítás</t>
  </si>
  <si>
    <t>Van mód a termékek összehasonlítására</t>
  </si>
  <si>
    <t>Van lehetőség a termék törlésére az összehasonlító listából</t>
  </si>
  <si>
    <t>Maximum 5-6 terméket lehet kigyűjteni</t>
  </si>
  <si>
    <t>Ha legalább két termék ki van választva, akkor
azok összehasonlíthatóak bármikor egy önálló oldalon</t>
  </si>
  <si>
    <t>Kosár</t>
  </si>
  <si>
    <t>A kosár megszokott helyén, a jobb felső sarokban van</t>
  </si>
  <si>
    <t>A kosarat Kosárnak hívják, nincs más, kreatív elnevezése</t>
  </si>
  <si>
    <t>Mindig látszik hogy a kosárban hány termék van, és  milyen értékben</t>
  </si>
  <si>
    <t>Ha kevés termék van a kosárban (max. 2-3), akkor azok neve mindig látható</t>
  </si>
  <si>
    <t>A kosár tartalmát alakítani lehet (hozzáadhatunk terméket, elvehetünk)</t>
  </si>
  <si>
    <t>A kosárban végzett változtatások azonnal megjelennek, vagy van egy figyelemfelhívó gomb a frissítésre</t>
  </si>
  <si>
    <t>Vásárlás lezárása</t>
  </si>
  <si>
    <t>A vásárlást  egy jól látható, nagy gombbal lehet megkezdeni</t>
  </si>
  <si>
    <t>Ha a vásárlás több lépcsőben történik, akkor az oldal tetején egyértelműen jelölve van, hogy épp milyen fázisnál tart a felhasználó, és hogy milyen lépések jönnek ez után.</t>
  </si>
  <si>
    <t>A vásárláshoz nem kell regisztráció, a megrendelés leadása után kell visszaigazolni az e-mailt</t>
  </si>
  <si>
    <t>Csak olyan adatok vannak bekérve, amelyek a sikeres eladáshoz mindenképpen szükségesek. (ne csináljunk piacfelmérést a vásárlással összekötve, rosszul sülhet el)</t>
  </si>
  <si>
    <t>Bankkártyás fizetés a bank oldalán történik (vagy ha az oldal elismert, akkor integrálásra is kerülhet)</t>
  </si>
  <si>
    <t>Feltüntetésre kerül a szállítási díj is</t>
  </si>
  <si>
    <t>A szállítási díjakkal kapcsolatos információk egyszerűen elérhetőek</t>
  </si>
  <si>
    <t>A megrendelés után a vásárló e-mailben megkapja a vásárlás adatait</t>
  </si>
  <si>
    <t>(nem kell emiatt megvásárolni egy terméket, ha van 
rá utalás a szövegben, akkor kijelölhető az opció)</t>
  </si>
  <si>
    <t>Amennyiben a vásárló a kiszállítást választotta, de az nem igényel
időpont egyeztetést, akkor is értesítik őt emailben a csomag feladásáról</t>
  </si>
  <si>
    <t>A kezdőlapon már láthatóak a különböző termékek</t>
  </si>
  <si>
    <t>A nyitóoldalon nincsenek nagy méretű hirdetések</t>
  </si>
  <si>
    <t>A menüpontok szövege érthető a potenciális vásárlók számára</t>
  </si>
  <si>
    <t>A gombok szövege cselekvésre serkentő módon kerültek megfogalmazásra (pl. Kosárba teszem, Megrendelem)</t>
  </si>
  <si>
    <t>Az egyszerű keresést lehet kategória szerint szűrni</t>
  </si>
  <si>
    <t>A kiválasztott termékek az oldal alján egy szalagon gyűlnek kategóriánként</t>
  </si>
  <si>
    <t>A felhasználó minden egyes terméket a találati oldalakon vagy a termékoldalon megjelölhet összehasonlításra.</t>
  </si>
  <si>
    <t>Viszonylag sok találatot kapunk egyszerre. Ha termékeink vizuálisan könnyedén beazonosíthatóak, akkor akár 50-100 termék is szerepelhet egy oldalon, ha a leírások is fontosak, akkor a 20 körüli szám az ideális.</t>
  </si>
  <si>
    <t>Teljesül az irányelv?</t>
  </si>
  <si>
    <t>Összes</t>
  </si>
  <si>
    <t>Teljesítési arány</t>
  </si>
  <si>
    <t>Az alábbi területre helyezd el a weblapról készített képernyőképet</t>
  </si>
  <si>
    <t>Nem teljesített</t>
  </si>
  <si>
    <t>Teljesült irányelvek száma:</t>
  </si>
  <si>
    <t>Az oldalon nincs üdvözlő szöveg</t>
  </si>
  <si>
    <t>A webshop neve:</t>
  </si>
  <si>
    <t>A webshop webcíme:</t>
  </si>
  <si>
    <t>A nyitólapon egyértelműen kiderül, hogy mivel foglalkozik az oldal</t>
  </si>
  <si>
    <r>
      <t xml:space="preserve">Webshop elemzés 77 pontban Rung András "Webshop hatékonysági alapelvek" című írása alapján
</t>
    </r>
    <r>
      <rPr>
        <sz val="18"/>
        <color indexed="62"/>
        <rFont val="Arial"/>
        <family val="2"/>
      </rPr>
      <t>(http://ergomania.blog.hu/)</t>
    </r>
  </si>
  <si>
    <t>Van lehetőség arra, hogy a termékről beszámolót, kritikát (review) lehessen írni</t>
  </si>
  <si>
    <t>Az eltérő kategóriákba tartozó termékek eltérő csoportosításban (pl. füleken)  jelennek meg, hisz a különböző kategóriákba tartozó termékek összehasonlítása nem lenne hasznos funkció</t>
  </si>
  <si>
    <t>Az ár közelében van elhelyezve a "Kosárba" gomb</t>
  </si>
  <si>
    <t>Az űrlapot Abonyi-Tóth Andor (ELTE IK) készítette</t>
  </si>
  <si>
    <t>Web-fejlesztés I. kurzus 1. beadandó feladata</t>
  </si>
  <si>
    <t>2011/2012-es tanév, I. félév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</si>
</sst>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€-2]\ #\ ##,000_);[Red]\([$€-2]\ #\ ##,000\)"/>
  </numFmts>
  <fonts count="7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8"/>
      <name val="Tahoma"/>
      <family val="2"/>
    </font>
    <font>
      <sz val="18"/>
      <color indexed="62"/>
      <name val="Arial"/>
      <family val="2"/>
    </font>
    <font>
      <sz val="11"/>
      <name val="Arial"/>
      <family val="2"/>
    </font>
    <font>
      <sz val="10"/>
      <color indexed="8"/>
      <name val="Calibri"/>
      <family val="0"/>
    </font>
    <font>
      <b/>
      <sz val="9"/>
      <color indexed="8"/>
      <name val="Arial"/>
      <family val="0"/>
    </font>
    <font>
      <b/>
      <sz val="18"/>
      <color indexed="8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6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i/>
      <sz val="9"/>
      <color indexed="8"/>
      <name val="Arial"/>
      <family val="2"/>
    </font>
    <font>
      <sz val="18"/>
      <color indexed="8"/>
      <name val="Arial"/>
      <family val="2"/>
    </font>
    <font>
      <sz val="18"/>
      <color indexed="8"/>
      <name val="Calibri"/>
      <family val="2"/>
    </font>
    <font>
      <u val="single"/>
      <sz val="18"/>
      <color indexed="12"/>
      <name val="Arial"/>
      <family val="2"/>
    </font>
    <font>
      <b/>
      <sz val="12"/>
      <color indexed="12"/>
      <name val="Arial"/>
      <family val="2"/>
    </font>
    <font>
      <b/>
      <sz val="14"/>
      <color indexed="8"/>
      <name val="Arial"/>
      <family val="2"/>
    </font>
    <font>
      <sz val="18"/>
      <color indexed="62"/>
      <name val="Calibri"/>
      <family val="2"/>
    </font>
    <font>
      <b/>
      <sz val="18"/>
      <color indexed="8"/>
      <name val="Arial"/>
      <family val="2"/>
    </font>
    <font>
      <sz val="20"/>
      <color indexed="8"/>
      <name val="Arial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6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i/>
      <sz val="9"/>
      <color theme="1"/>
      <name val="Arial"/>
      <family val="2"/>
    </font>
    <font>
      <sz val="8"/>
      <color theme="1"/>
      <name val="Arial"/>
      <family val="2"/>
    </font>
    <font>
      <sz val="18"/>
      <color theme="1"/>
      <name val="Arial"/>
      <family val="2"/>
    </font>
    <font>
      <sz val="18"/>
      <color theme="1"/>
      <name val="Calibri"/>
      <family val="2"/>
    </font>
    <font>
      <u val="single"/>
      <sz val="18"/>
      <color theme="10"/>
      <name val="Arial"/>
      <family val="2"/>
    </font>
    <font>
      <b/>
      <sz val="12"/>
      <color theme="10"/>
      <name val="Arial"/>
      <family val="2"/>
    </font>
    <font>
      <b/>
      <sz val="14"/>
      <color theme="1"/>
      <name val="Arial"/>
      <family val="2"/>
    </font>
    <font>
      <sz val="18"/>
      <color theme="4" tint="-0.24997000396251678"/>
      <name val="Arial"/>
      <family val="2"/>
    </font>
    <font>
      <sz val="18"/>
      <color theme="4" tint="-0.24997000396251678"/>
      <name val="Calibri"/>
      <family val="2"/>
    </font>
    <font>
      <b/>
      <sz val="18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BF0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5FFB9"/>
        <bgColor indexed="64"/>
      </patternFill>
    </fill>
    <fill>
      <patternFill patternType="solid">
        <fgColor rgb="FFEAEAEA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24993999302387238"/>
      </left>
      <right>
        <color indexed="63"/>
      </right>
      <top style="medium"/>
      <bottom style="thin">
        <color theme="0" tint="-0.24993999302387238"/>
      </bottom>
    </border>
    <border>
      <left>
        <color indexed="63"/>
      </left>
      <right>
        <color indexed="63"/>
      </right>
      <top style="medium"/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medium"/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0" fillId="22" borderId="7" applyNumberFormat="0" applyFont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53" fillId="29" borderId="0" applyNumberFormat="0" applyBorder="0" applyAlignment="0" applyProtection="0"/>
    <xf numFmtId="0" fontId="54" fillId="30" borderId="8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0" fontId="60" fillId="30" borderId="1" applyNumberFormat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61" fillId="33" borderId="10" xfId="0" applyFont="1" applyFill="1" applyBorder="1" applyAlignment="1">
      <alignment horizontal="right" vertical="top"/>
    </xf>
    <xf numFmtId="0" fontId="61" fillId="0" borderId="10" xfId="0" applyFont="1" applyFill="1" applyBorder="1" applyAlignment="1">
      <alignment horizontal="right" vertical="top"/>
    </xf>
    <xf numFmtId="0" fontId="61" fillId="0" borderId="10" xfId="0" applyFont="1" applyBorder="1" applyAlignment="1">
      <alignment horizontal="right" vertical="top"/>
    </xf>
    <xf numFmtId="0" fontId="57" fillId="0" borderId="0" xfId="0" applyFont="1" applyAlignment="1">
      <alignment horizontal="left" vertical="top"/>
    </xf>
    <xf numFmtId="0" fontId="62" fillId="33" borderId="10" xfId="0" applyFont="1" applyFill="1" applyBorder="1" applyAlignment="1">
      <alignment horizontal="left" vertical="top"/>
    </xf>
    <xf numFmtId="0" fontId="62" fillId="0" borderId="10" xfId="0" applyFont="1" applyFill="1" applyBorder="1" applyAlignment="1">
      <alignment horizontal="left" vertical="top"/>
    </xf>
    <xf numFmtId="0" fontId="62" fillId="0" borderId="10" xfId="0" applyFont="1" applyBorder="1" applyAlignment="1">
      <alignment horizontal="left" vertical="top"/>
    </xf>
    <xf numFmtId="0" fontId="62" fillId="34" borderId="10" xfId="0" applyFont="1" applyFill="1" applyBorder="1" applyAlignment="1">
      <alignment horizontal="left" vertical="top"/>
    </xf>
    <xf numFmtId="0" fontId="61" fillId="34" borderId="10" xfId="0" applyFont="1" applyFill="1" applyBorder="1" applyAlignment="1">
      <alignment horizontal="right" vertical="top"/>
    </xf>
    <xf numFmtId="0" fontId="62" fillId="34" borderId="11" xfId="0" applyFont="1" applyFill="1" applyBorder="1" applyAlignment="1">
      <alignment horizontal="left" vertical="top"/>
    </xf>
    <xf numFmtId="0" fontId="61" fillId="34" borderId="11" xfId="0" applyFont="1" applyFill="1" applyBorder="1" applyAlignment="1">
      <alignment horizontal="right" vertical="top"/>
    </xf>
    <xf numFmtId="0" fontId="62" fillId="0" borderId="11" xfId="0" applyFont="1" applyBorder="1" applyAlignment="1">
      <alignment horizontal="left" vertical="top"/>
    </xf>
    <xf numFmtId="0" fontId="61" fillId="0" borderId="11" xfId="0" applyFont="1" applyBorder="1" applyAlignment="1">
      <alignment horizontal="right" vertical="top"/>
    </xf>
    <xf numFmtId="0" fontId="57" fillId="33" borderId="0" xfId="0" applyFont="1" applyFill="1" applyAlignment="1">
      <alignment horizontal="left" vertical="top"/>
    </xf>
    <xf numFmtId="0" fontId="63" fillId="0" borderId="12" xfId="0" applyFont="1" applyBorder="1" applyAlignment="1">
      <alignment/>
    </xf>
    <xf numFmtId="0" fontId="0" fillId="35" borderId="0" xfId="0" applyFill="1" applyAlignment="1">
      <alignment/>
    </xf>
    <xf numFmtId="0" fontId="0" fillId="0" borderId="0" xfId="0" applyAlignment="1">
      <alignment/>
    </xf>
    <xf numFmtId="0" fontId="64" fillId="0" borderId="0" xfId="0" applyFont="1" applyAlignment="1">
      <alignment horizontal="left" wrapText="1"/>
    </xf>
    <xf numFmtId="0" fontId="2" fillId="35" borderId="0" xfId="0" applyFont="1" applyFill="1" applyAlignment="1">
      <alignment wrapText="1"/>
    </xf>
    <xf numFmtId="0" fontId="57" fillId="35" borderId="0" xfId="0" applyFont="1" applyFill="1" applyAlignment="1">
      <alignment horizontal="left" vertical="top"/>
    </xf>
    <xf numFmtId="0" fontId="61" fillId="33" borderId="10" xfId="0" applyFont="1" applyFill="1" applyBorder="1" applyAlignment="1">
      <alignment horizontal="left" vertical="top" wrapText="1"/>
    </xf>
    <xf numFmtId="0" fontId="5" fillId="34" borderId="10" xfId="0" applyFont="1" applyFill="1" applyBorder="1" applyAlignment="1">
      <alignment horizontal="left" vertical="top" wrapText="1"/>
    </xf>
    <xf numFmtId="0" fontId="61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5" fillId="34" borderId="11" xfId="0" applyFont="1" applyFill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61" fillId="35" borderId="0" xfId="0" applyFont="1" applyFill="1" applyAlignment="1">
      <alignment horizontal="left" vertical="top" wrapText="1"/>
    </xf>
    <xf numFmtId="0" fontId="61" fillId="0" borderId="0" xfId="0" applyFont="1" applyAlignment="1">
      <alignment horizontal="left" vertical="top" wrapText="1"/>
    </xf>
    <xf numFmtId="0" fontId="64" fillId="0" borderId="0" xfId="0" applyFont="1" applyAlignment="1">
      <alignment horizontal="left" shrinkToFit="1"/>
    </xf>
    <xf numFmtId="0" fontId="65" fillId="0" borderId="0" xfId="0" applyFont="1" applyAlignment="1">
      <alignment shrinkToFit="1"/>
    </xf>
    <xf numFmtId="0" fontId="65" fillId="33" borderId="10" xfId="0" applyFont="1" applyFill="1" applyBorder="1" applyAlignment="1">
      <alignment shrinkToFit="1"/>
    </xf>
    <xf numFmtId="0" fontId="65" fillId="34" borderId="10" xfId="0" applyFont="1" applyFill="1" applyBorder="1" applyAlignment="1">
      <alignment shrinkToFit="1"/>
    </xf>
    <xf numFmtId="0" fontId="65" fillId="0" borderId="10" xfId="0" applyFont="1" applyFill="1" applyBorder="1" applyAlignment="1">
      <alignment shrinkToFit="1"/>
    </xf>
    <xf numFmtId="0" fontId="65" fillId="34" borderId="11" xfId="0" applyFont="1" applyFill="1" applyBorder="1" applyAlignment="1">
      <alignment shrinkToFit="1"/>
    </xf>
    <xf numFmtId="0" fontId="65" fillId="0" borderId="10" xfId="0" applyFont="1" applyBorder="1" applyAlignment="1">
      <alignment shrinkToFit="1"/>
    </xf>
    <xf numFmtId="0" fontId="65" fillId="0" borderId="11" xfId="0" applyFont="1" applyBorder="1" applyAlignment="1">
      <alignment shrinkToFit="1"/>
    </xf>
    <xf numFmtId="0" fontId="65" fillId="35" borderId="0" xfId="0" applyFont="1" applyFill="1" applyAlignment="1">
      <alignment shrinkToFit="1"/>
    </xf>
    <xf numFmtId="0" fontId="0" fillId="35" borderId="0" xfId="0" applyFill="1" applyAlignment="1">
      <alignment/>
    </xf>
    <xf numFmtId="0" fontId="61" fillId="35" borderId="0" xfId="0" applyFont="1" applyFill="1" applyAlignment="1">
      <alignment/>
    </xf>
    <xf numFmtId="0" fontId="66" fillId="33" borderId="10" xfId="0" applyFont="1" applyFill="1" applyBorder="1" applyAlignment="1">
      <alignment horizontal="right"/>
    </xf>
    <xf numFmtId="0" fontId="67" fillId="33" borderId="10" xfId="0" applyFont="1" applyFill="1" applyBorder="1" applyAlignment="1">
      <alignment wrapText="1"/>
    </xf>
    <xf numFmtId="0" fontId="68" fillId="33" borderId="10" xfId="0" applyFont="1" applyFill="1" applyBorder="1" applyAlignment="1">
      <alignment horizontal="right" wrapText="1"/>
    </xf>
    <xf numFmtId="0" fontId="67" fillId="33" borderId="10" xfId="0" applyFont="1" applyFill="1" applyBorder="1" applyAlignment="1">
      <alignment horizontal="right"/>
    </xf>
    <xf numFmtId="0" fontId="67" fillId="33" borderId="10" xfId="0" applyFont="1" applyFill="1" applyBorder="1" applyAlignment="1">
      <alignment/>
    </xf>
    <xf numFmtId="0" fontId="66" fillId="33" borderId="10" xfId="0" applyFont="1" applyFill="1" applyBorder="1" applyAlignment="1">
      <alignment/>
    </xf>
    <xf numFmtId="9" fontId="66" fillId="33" borderId="10" xfId="62" applyFont="1" applyFill="1" applyBorder="1" applyAlignment="1">
      <alignment/>
    </xf>
    <xf numFmtId="0" fontId="0" fillId="0" borderId="0" xfId="0" applyAlignment="1">
      <alignment horizontal="left"/>
    </xf>
    <xf numFmtId="9" fontId="65" fillId="33" borderId="0" xfId="62" applyFont="1" applyFill="1" applyAlignment="1">
      <alignment horizontal="right" vertical="center" wrapText="1"/>
    </xf>
    <xf numFmtId="0" fontId="69" fillId="36" borderId="10" xfId="0" applyFont="1" applyFill="1" applyBorder="1" applyAlignment="1">
      <alignment shrinkToFit="1"/>
    </xf>
    <xf numFmtId="0" fontId="69" fillId="34" borderId="11" xfId="0" applyFont="1" applyFill="1" applyBorder="1" applyAlignment="1">
      <alignment wrapText="1"/>
    </xf>
    <xf numFmtId="0" fontId="70" fillId="35" borderId="0" xfId="0" applyFont="1" applyFill="1" applyAlignment="1">
      <alignment/>
    </xf>
    <xf numFmtId="0" fontId="71" fillId="0" borderId="12" xfId="0" applyFont="1" applyBorder="1" applyAlignment="1">
      <alignment/>
    </xf>
    <xf numFmtId="0" fontId="72" fillId="0" borderId="12" xfId="0" applyFont="1" applyBorder="1" applyAlignment="1">
      <alignment/>
    </xf>
    <xf numFmtId="0" fontId="73" fillId="0" borderId="12" xfId="43" applyFont="1" applyBorder="1" applyAlignment="1" applyProtection="1">
      <alignment/>
      <protection/>
    </xf>
    <xf numFmtId="0" fontId="74" fillId="33" borderId="0" xfId="43" applyFont="1" applyFill="1" applyAlignment="1" applyProtection="1">
      <alignment/>
      <protection/>
    </xf>
    <xf numFmtId="0" fontId="0" fillId="33" borderId="0" xfId="0" applyFill="1" applyAlignment="1">
      <alignment/>
    </xf>
    <xf numFmtId="0" fontId="75" fillId="5" borderId="13" xfId="0" applyFont="1" applyFill="1" applyBorder="1" applyAlignment="1">
      <alignment horizontal="left" vertical="top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76" fillId="37" borderId="0" xfId="0" applyFont="1" applyFill="1" applyAlignment="1">
      <alignment vertical="top" wrapText="1"/>
    </xf>
    <xf numFmtId="0" fontId="77" fillId="37" borderId="0" xfId="0" applyFont="1" applyFill="1" applyAlignment="1">
      <alignment vertical="top"/>
    </xf>
    <xf numFmtId="0" fontId="75" fillId="5" borderId="16" xfId="0" applyFont="1" applyFill="1" applyBorder="1" applyAlignment="1">
      <alignment horizontal="left" vertical="top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78" fillId="33" borderId="10" xfId="0" applyFont="1" applyFill="1" applyBorder="1" applyAlignment="1">
      <alignment horizontal="center"/>
    </xf>
    <xf numFmtId="0" fontId="61" fillId="33" borderId="10" xfId="0" applyFont="1" applyFill="1" applyBorder="1" applyAlignment="1">
      <alignment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"/>
          <c:y val="-0.014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22275"/>
          <c:y val="0.2345"/>
          <c:w val="0.55125"/>
          <c:h val="0.65775"/>
        </c:manualLayout>
      </c:layout>
      <c:radarChart>
        <c:radarStyle val="filled"/>
        <c:varyColors val="0"/>
        <c:ser>
          <c:idx val="0"/>
          <c:order val="0"/>
          <c:tx>
            <c:strRef>
              <c:f>Statisztika!$F$2</c:f>
              <c:strCache>
                <c:ptCount val="1"/>
                <c:pt idx="0">
                  <c:v>Teljesítési arány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Statisztika!$B$3:$B$9</c:f>
              <c:strCache/>
            </c:strRef>
          </c:cat>
          <c:val>
            <c:numRef>
              <c:f>Statisztika!$F$3:$F$9</c:f>
              <c:numCache/>
            </c:numRef>
          </c:val>
        </c:ser>
        <c:axId val="1705112"/>
        <c:axId val="16441625"/>
      </c:radarChart>
      <c:catAx>
        <c:axId val="1705112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</a:defRPr>
            </a:pPr>
          </a:p>
        </c:txPr>
        <c:crossAx val="16441625"/>
        <c:crosses val="autoZero"/>
        <c:auto val="0"/>
        <c:lblOffset val="100"/>
        <c:tickLblSkip val="1"/>
        <c:noMultiLvlLbl val="0"/>
      </c:catAx>
      <c:valAx>
        <c:axId val="16441625"/>
        <c:scaling>
          <c:orientation val="minMax"/>
          <c:max val="1"/>
        </c:scaling>
        <c:axPos val="l"/>
        <c:majorGridlines>
          <c:spPr>
            <a:ln w="3175">
              <a:solidFill>
                <a:srgbClr val="99CC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70511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408"/>
          <c:y val="0.078"/>
          <c:w val="0.1825"/>
          <c:h val="0.040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Teljesítési arány</a:t>
            </a:r>
          </a:p>
        </c:rich>
      </c:tx>
      <c:layout>
        <c:manualLayout>
          <c:xMode val="factor"/>
          <c:yMode val="factor"/>
          <c:x val="-0.0042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675"/>
          <c:y val="0.29775"/>
          <c:w val="0.95775"/>
          <c:h val="0.6642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Statisztika!$C$2</c:f>
              <c:strCache>
                <c:ptCount val="1"/>
                <c:pt idx="0">
                  <c:v>Teljesített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Statisztika!$B$3:$B$9</c:f>
              <c:strCache/>
            </c:strRef>
          </c:cat>
          <c:val>
            <c:numRef>
              <c:f>Statisztika!$C$3:$C$9</c:f>
              <c:numCache/>
            </c:numRef>
          </c:val>
        </c:ser>
        <c:ser>
          <c:idx val="1"/>
          <c:order val="1"/>
          <c:tx>
            <c:strRef>
              <c:f>Statisztika!$D$2</c:f>
              <c:strCache>
                <c:ptCount val="1"/>
                <c:pt idx="0">
                  <c:v>Nem teljesített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Statisztika!$B$3:$B$9</c:f>
              <c:strCache/>
            </c:strRef>
          </c:cat>
          <c:val>
            <c:numRef>
              <c:f>Statisztika!$D$3:$D$9</c:f>
              <c:numCache/>
            </c:numRef>
          </c:val>
        </c:ser>
        <c:overlap val="100"/>
        <c:gapWidth val="95"/>
        <c:axId val="333258"/>
        <c:axId val="16329643"/>
      </c:barChart>
      <c:catAx>
        <c:axId val="333258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6329643"/>
        <c:crosses val="autoZero"/>
        <c:auto val="1"/>
        <c:lblOffset val="100"/>
        <c:tickLblSkip val="1"/>
        <c:noMultiLvlLbl val="0"/>
      </c:catAx>
      <c:valAx>
        <c:axId val="16329643"/>
        <c:scaling>
          <c:orientation val="minMax"/>
          <c:max val="25"/>
        </c:scaling>
        <c:axPos val="t"/>
        <c:delete val="1"/>
        <c:majorTickMark val="out"/>
        <c:minorTickMark val="none"/>
        <c:tickLblPos val="none"/>
        <c:crossAx val="33325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2825"/>
          <c:y val="0.15775"/>
          <c:w val="0.4282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13</xdr:row>
      <xdr:rowOff>0</xdr:rowOff>
    </xdr:from>
    <xdr:to>
      <xdr:col>10</xdr:col>
      <xdr:colOff>47625</xdr:colOff>
      <xdr:row>46</xdr:row>
      <xdr:rowOff>123825</xdr:rowOff>
    </xdr:to>
    <xdr:sp>
      <xdr:nvSpPr>
        <xdr:cNvPr id="1" name="Téglalap 4"/>
        <xdr:cNvSpPr>
          <a:spLocks/>
        </xdr:cNvSpPr>
      </xdr:nvSpPr>
      <xdr:spPr>
        <a:xfrm>
          <a:off x="276225" y="2981325"/>
          <a:ext cx="8620125" cy="6410325"/>
        </a:xfrm>
        <a:prstGeom prst="rect">
          <a:avLst/>
        </a:prstGeom>
        <a:solidFill>
          <a:srgbClr val="FFFFFF"/>
        </a:solidFill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Képernyőkép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104775</xdr:colOff>
      <xdr:row>0</xdr:row>
      <xdr:rowOff>28575</xdr:rowOff>
    </xdr:from>
    <xdr:to>
      <xdr:col>16</xdr:col>
      <xdr:colOff>514350</xdr:colOff>
      <xdr:row>24</xdr:row>
      <xdr:rowOff>85725</xdr:rowOff>
    </xdr:to>
    <xdr:graphicFrame>
      <xdr:nvGraphicFramePr>
        <xdr:cNvPr id="1" name="Diagram 2"/>
        <xdr:cNvGraphicFramePr/>
      </xdr:nvGraphicFramePr>
      <xdr:xfrm>
        <a:off x="5181600" y="28575"/>
        <a:ext cx="6505575" cy="5467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609600</xdr:colOff>
      <xdr:row>10</xdr:row>
      <xdr:rowOff>57150</xdr:rowOff>
    </xdr:from>
    <xdr:to>
      <xdr:col>6</xdr:col>
      <xdr:colOff>0</xdr:colOff>
      <xdr:row>24</xdr:row>
      <xdr:rowOff>133350</xdr:rowOff>
    </xdr:to>
    <xdr:graphicFrame>
      <xdr:nvGraphicFramePr>
        <xdr:cNvPr id="2" name="Diagram 3"/>
        <xdr:cNvGraphicFramePr/>
      </xdr:nvGraphicFramePr>
      <xdr:xfrm>
        <a:off x="609600" y="2800350"/>
        <a:ext cx="4467225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/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96"/>
  <sheetViews>
    <sheetView tabSelected="1" zoomScalePageLayoutView="0" workbookViewId="0" topLeftCell="A1">
      <selection activeCell="C2" sqref="C2:H2"/>
    </sheetView>
  </sheetViews>
  <sheetFormatPr defaultColWidth="9.140625" defaultRowHeight="15"/>
  <cols>
    <col min="1" max="1" width="4.28125" style="0" customWidth="1"/>
    <col min="2" max="2" width="38.00390625" style="0" customWidth="1"/>
    <col min="3" max="3" width="13.140625" style="0" customWidth="1"/>
    <col min="4" max="4" width="12.00390625" style="0" customWidth="1"/>
    <col min="8" max="8" width="32.7109375" style="0" customWidth="1"/>
    <col min="9" max="9" width="2.421875" style="0" customWidth="1"/>
    <col min="10" max="10" width="2.7109375" style="0" customWidth="1"/>
    <col min="11" max="11" width="2.28125" style="0" customWidth="1"/>
  </cols>
  <sheetData>
    <row r="1" spans="1:20" ht="15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"/>
      <c r="N1" s="1"/>
      <c r="O1" s="1"/>
      <c r="P1" s="1"/>
      <c r="Q1" s="1"/>
      <c r="R1" s="1"/>
      <c r="S1" s="1"/>
      <c r="T1" s="1"/>
    </row>
    <row r="2" spans="1:20" ht="23.25">
      <c r="A2" s="17"/>
      <c r="B2" s="16" t="s">
        <v>0</v>
      </c>
      <c r="C2" s="54"/>
      <c r="D2" s="55"/>
      <c r="E2" s="55"/>
      <c r="F2" s="55"/>
      <c r="G2" s="55"/>
      <c r="H2" s="55"/>
      <c r="I2" s="17"/>
      <c r="J2" s="17"/>
      <c r="K2" s="17"/>
      <c r="L2" s="17"/>
      <c r="M2" s="1"/>
      <c r="N2" s="1"/>
      <c r="O2" s="1"/>
      <c r="P2" s="1"/>
      <c r="Q2" s="1"/>
      <c r="R2" s="1"/>
      <c r="S2" s="1"/>
      <c r="T2" s="1"/>
    </row>
    <row r="3" spans="1:20" ht="23.25">
      <c r="A3" s="17"/>
      <c r="B3" s="16" t="s">
        <v>1</v>
      </c>
      <c r="C3" s="54"/>
      <c r="D3" s="55"/>
      <c r="E3" s="55"/>
      <c r="F3" s="55"/>
      <c r="G3" s="55"/>
      <c r="H3" s="55"/>
      <c r="I3" s="17"/>
      <c r="J3" s="17"/>
      <c r="K3" s="17"/>
      <c r="L3" s="17"/>
      <c r="M3" s="1"/>
      <c r="N3" s="1"/>
      <c r="O3" s="1"/>
      <c r="P3" s="1"/>
      <c r="Q3" s="1"/>
      <c r="R3" s="1"/>
      <c r="S3" s="1"/>
      <c r="T3" s="1"/>
    </row>
    <row r="4" spans="1:20" ht="23.25">
      <c r="A4" s="17"/>
      <c r="B4" s="16" t="s">
        <v>3</v>
      </c>
      <c r="C4" s="54"/>
      <c r="D4" s="55"/>
      <c r="E4" s="55"/>
      <c r="F4" s="55"/>
      <c r="G4" s="55"/>
      <c r="H4" s="55"/>
      <c r="I4" s="17"/>
      <c r="J4" s="17"/>
      <c r="K4" s="17"/>
      <c r="L4" s="17"/>
      <c r="M4" s="1"/>
      <c r="N4" s="1"/>
      <c r="O4" s="1"/>
      <c r="P4" s="1"/>
      <c r="Q4" s="1"/>
      <c r="R4" s="1"/>
      <c r="S4" s="1"/>
      <c r="T4" s="1"/>
    </row>
    <row r="5" spans="1:20" s="18" customFormat="1" ht="23.25">
      <c r="A5" s="17"/>
      <c r="B5" s="16" t="s">
        <v>97</v>
      </c>
      <c r="C5" s="54"/>
      <c r="D5" s="55"/>
      <c r="E5" s="55"/>
      <c r="F5" s="55"/>
      <c r="G5" s="55"/>
      <c r="H5" s="55"/>
      <c r="I5" s="17"/>
      <c r="J5" s="17"/>
      <c r="K5" s="17"/>
      <c r="L5" s="17"/>
      <c r="M5" s="1"/>
      <c r="N5" s="1"/>
      <c r="O5" s="1"/>
      <c r="P5" s="1"/>
      <c r="Q5" s="1"/>
      <c r="R5" s="1"/>
      <c r="S5" s="1"/>
      <c r="T5" s="1"/>
    </row>
    <row r="6" spans="1:20" ht="23.25">
      <c r="A6" s="17"/>
      <c r="B6" s="16" t="s">
        <v>98</v>
      </c>
      <c r="C6" s="56" t="s">
        <v>4</v>
      </c>
      <c r="D6" s="55"/>
      <c r="E6" s="55"/>
      <c r="F6" s="55"/>
      <c r="G6" s="55"/>
      <c r="H6" s="55"/>
      <c r="I6" s="17"/>
      <c r="J6" s="17"/>
      <c r="K6" s="17"/>
      <c r="L6" s="17"/>
      <c r="M6" s="1"/>
      <c r="N6" s="1"/>
      <c r="O6" s="1"/>
      <c r="P6" s="1"/>
      <c r="Q6" s="1"/>
      <c r="R6" s="1"/>
      <c r="S6" s="1"/>
      <c r="T6" s="1"/>
    </row>
    <row r="7" spans="1:20" ht="15">
      <c r="A7" s="17"/>
      <c r="B7" s="17" t="s">
        <v>105</v>
      </c>
      <c r="C7" s="17"/>
      <c r="D7" s="17"/>
      <c r="E7" s="17"/>
      <c r="F7" s="17"/>
      <c r="G7" s="17"/>
      <c r="H7" s="17"/>
      <c r="I7" s="17"/>
      <c r="J7" s="17"/>
      <c r="K7" s="17"/>
      <c r="L7" s="17"/>
      <c r="M7" s="1"/>
      <c r="N7" s="1"/>
      <c r="O7" s="1"/>
      <c r="P7" s="1"/>
      <c r="Q7" s="1"/>
      <c r="R7" s="1"/>
      <c r="S7" s="1"/>
      <c r="T7" s="1"/>
    </row>
    <row r="8" spans="1:20" ht="12.75" customHeight="1">
      <c r="A8" s="17"/>
      <c r="B8" s="17" t="s">
        <v>106</v>
      </c>
      <c r="C8" s="17"/>
      <c r="D8" s="17"/>
      <c r="E8" s="17"/>
      <c r="F8" s="17"/>
      <c r="G8" s="17"/>
      <c r="H8" s="17"/>
      <c r="I8" s="17"/>
      <c r="J8" s="17"/>
      <c r="K8" s="17"/>
      <c r="L8" s="17"/>
      <c r="M8" s="1"/>
      <c r="N8" s="1"/>
      <c r="O8" s="1"/>
      <c r="P8" s="1"/>
      <c r="Q8" s="1"/>
      <c r="R8" s="1"/>
      <c r="S8" s="1"/>
      <c r="T8" s="1"/>
    </row>
    <row r="9" spans="1:20" ht="15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"/>
      <c r="N9" s="1"/>
      <c r="O9" s="1"/>
      <c r="P9" s="1"/>
      <c r="Q9" s="1"/>
      <c r="R9" s="1"/>
      <c r="S9" s="1"/>
      <c r="T9" s="1"/>
    </row>
    <row r="10" spans="1:20" ht="15.75">
      <c r="A10" s="17"/>
      <c r="B10" s="1"/>
      <c r="C10" s="57" t="s">
        <v>6</v>
      </c>
      <c r="D10" s="58"/>
      <c r="E10" s="58"/>
      <c r="F10" s="58"/>
      <c r="G10" s="58"/>
      <c r="H10" s="58"/>
      <c r="I10" s="58"/>
      <c r="J10" s="1"/>
      <c r="K10" s="17"/>
      <c r="L10" s="17"/>
      <c r="M10" s="1"/>
      <c r="N10" s="1"/>
      <c r="O10" s="1"/>
      <c r="P10" s="1"/>
      <c r="Q10" s="1"/>
      <c r="R10" s="1"/>
      <c r="S10" s="1"/>
      <c r="T10" s="1"/>
    </row>
    <row r="11" spans="1:20" ht="15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"/>
      <c r="N11" s="1"/>
      <c r="O11" s="1"/>
      <c r="P11" s="1"/>
      <c r="Q11" s="1"/>
      <c r="R11" s="1"/>
      <c r="S11" s="1"/>
      <c r="T11" s="1"/>
    </row>
    <row r="12" spans="1:20" ht="15">
      <c r="A12" s="17"/>
      <c r="B12" s="17"/>
      <c r="C12" s="17" t="s">
        <v>93</v>
      </c>
      <c r="D12" s="17"/>
      <c r="E12" s="17"/>
      <c r="F12" s="17"/>
      <c r="G12" s="17"/>
      <c r="H12" s="17"/>
      <c r="I12" s="17"/>
      <c r="J12" s="17"/>
      <c r="K12" s="17"/>
      <c r="L12" s="17"/>
      <c r="M12" s="1"/>
      <c r="N12" s="1"/>
      <c r="O12" s="1"/>
      <c r="P12" s="1"/>
      <c r="Q12" s="1"/>
      <c r="R12" s="1"/>
      <c r="S12" s="1"/>
      <c r="T12" s="1"/>
    </row>
    <row r="13" spans="1:20" ht="1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"/>
      <c r="N13" s="1"/>
      <c r="O13" s="1"/>
      <c r="P13" s="1"/>
      <c r="Q13" s="1"/>
      <c r="R13" s="1"/>
      <c r="S13" s="1"/>
      <c r="T13" s="1"/>
    </row>
    <row r="14" spans="1:20" ht="15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"/>
      <c r="N14" s="1"/>
      <c r="O14" s="1"/>
      <c r="P14" s="1"/>
      <c r="Q14" s="1"/>
      <c r="R14" s="1"/>
      <c r="S14" s="1"/>
      <c r="T14" s="1"/>
    </row>
    <row r="15" spans="1:20" ht="15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"/>
      <c r="N15" s="1"/>
      <c r="O15" s="1"/>
      <c r="P15" s="1"/>
      <c r="Q15" s="1"/>
      <c r="R15" s="1"/>
      <c r="S15" s="1"/>
      <c r="T15" s="1"/>
    </row>
    <row r="16" spans="1:20" ht="15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"/>
      <c r="N16" s="1"/>
      <c r="O16" s="1"/>
      <c r="P16" s="1"/>
      <c r="Q16" s="1"/>
      <c r="R16" s="1"/>
      <c r="S16" s="1"/>
      <c r="T16" s="1"/>
    </row>
    <row r="17" spans="1:20" ht="15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"/>
      <c r="N17" s="1"/>
      <c r="O17" s="1"/>
      <c r="P17" s="1"/>
      <c r="Q17" s="1"/>
      <c r="R17" s="1"/>
      <c r="S17" s="1"/>
      <c r="T17" s="1"/>
    </row>
    <row r="18" spans="1:20" ht="15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"/>
      <c r="N18" s="1"/>
      <c r="O18" s="1"/>
      <c r="P18" s="1"/>
      <c r="Q18" s="1"/>
      <c r="R18" s="1"/>
      <c r="S18" s="1"/>
      <c r="T18" s="1"/>
    </row>
    <row r="19" spans="1:20" ht="15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"/>
      <c r="N19" s="1"/>
      <c r="O19" s="1"/>
      <c r="P19" s="1"/>
      <c r="Q19" s="1"/>
      <c r="R19" s="1"/>
      <c r="S19" s="1"/>
      <c r="T19" s="1"/>
    </row>
    <row r="20" spans="1:20" ht="15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"/>
      <c r="N20" s="1"/>
      <c r="O20" s="1"/>
      <c r="P20" s="1"/>
      <c r="Q20" s="1"/>
      <c r="R20" s="1"/>
      <c r="S20" s="1"/>
      <c r="T20" s="1"/>
    </row>
    <row r="21" spans="1:20" ht="15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"/>
      <c r="N21" s="1"/>
      <c r="O21" s="1"/>
      <c r="P21" s="1"/>
      <c r="Q21" s="1"/>
      <c r="R21" s="1"/>
      <c r="S21" s="1"/>
      <c r="T21" s="1"/>
    </row>
    <row r="22" spans="1:20" ht="15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"/>
      <c r="N22" s="1"/>
      <c r="O22" s="1"/>
      <c r="P22" s="1"/>
      <c r="Q22" s="1"/>
      <c r="R22" s="1"/>
      <c r="S22" s="1"/>
      <c r="T22" s="1"/>
    </row>
    <row r="23" spans="1:20" ht="15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"/>
      <c r="N23" s="1"/>
      <c r="O23" s="1"/>
      <c r="P23" s="1"/>
      <c r="Q23" s="1"/>
      <c r="R23" s="1"/>
      <c r="S23" s="1"/>
      <c r="T23" s="1"/>
    </row>
    <row r="24" spans="1:20" ht="15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"/>
      <c r="N24" s="1"/>
      <c r="O24" s="1"/>
      <c r="P24" s="1"/>
      <c r="Q24" s="1"/>
      <c r="R24" s="1"/>
      <c r="S24" s="1"/>
      <c r="T24" s="1"/>
    </row>
    <row r="25" spans="1:20" ht="15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"/>
      <c r="N25" s="1"/>
      <c r="O25" s="1"/>
      <c r="P25" s="1"/>
      <c r="Q25" s="1"/>
      <c r="R25" s="1"/>
      <c r="S25" s="1"/>
      <c r="T25" s="1"/>
    </row>
    <row r="26" spans="1:20" ht="15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"/>
      <c r="N26" s="1"/>
      <c r="O26" s="1"/>
      <c r="P26" s="1"/>
      <c r="Q26" s="1"/>
      <c r="R26" s="1"/>
      <c r="S26" s="1"/>
      <c r="T26" s="1"/>
    </row>
    <row r="27" spans="1:20" ht="15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"/>
      <c r="N27" s="1"/>
      <c r="O27" s="1"/>
      <c r="P27" s="1"/>
      <c r="Q27" s="1"/>
      <c r="R27" s="1"/>
      <c r="S27" s="1"/>
      <c r="T27" s="1"/>
    </row>
    <row r="28" spans="1:20" ht="15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"/>
      <c r="N28" s="1"/>
      <c r="O28" s="1"/>
      <c r="P28" s="1"/>
      <c r="Q28" s="1"/>
      <c r="R28" s="1"/>
      <c r="S28" s="1"/>
      <c r="T28" s="1"/>
    </row>
    <row r="29" spans="1:20" ht="15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"/>
      <c r="N29" s="1"/>
      <c r="O29" s="1"/>
      <c r="P29" s="1"/>
      <c r="Q29" s="1"/>
      <c r="R29" s="1"/>
      <c r="S29" s="1"/>
      <c r="T29" s="1"/>
    </row>
    <row r="30" spans="1:20" ht="15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"/>
      <c r="N30" s="1"/>
      <c r="O30" s="1"/>
      <c r="P30" s="1"/>
      <c r="Q30" s="1"/>
      <c r="R30" s="1"/>
      <c r="S30" s="1"/>
      <c r="T30" s="1"/>
    </row>
    <row r="31" spans="1:20" ht="15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"/>
      <c r="N31" s="1"/>
      <c r="O31" s="1"/>
      <c r="P31" s="1"/>
      <c r="Q31" s="1"/>
      <c r="R31" s="1"/>
      <c r="S31" s="1"/>
      <c r="T31" s="1"/>
    </row>
    <row r="32" spans="1:20" ht="15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"/>
      <c r="N32" s="1"/>
      <c r="O32" s="1"/>
      <c r="P32" s="1"/>
      <c r="Q32" s="1"/>
      <c r="R32" s="1"/>
      <c r="S32" s="1"/>
      <c r="T32" s="1"/>
    </row>
    <row r="33" spans="1:20" ht="15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"/>
      <c r="N33" s="1"/>
      <c r="O33" s="1"/>
      <c r="P33" s="1"/>
      <c r="Q33" s="1"/>
      <c r="R33" s="1"/>
      <c r="S33" s="1"/>
      <c r="T33" s="1"/>
    </row>
    <row r="34" spans="1:20" ht="15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"/>
      <c r="N34" s="1"/>
      <c r="O34" s="1"/>
      <c r="P34" s="1"/>
      <c r="Q34" s="1"/>
      <c r="R34" s="1"/>
      <c r="S34" s="1"/>
      <c r="T34" s="1"/>
    </row>
    <row r="35" spans="1:20" ht="15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"/>
      <c r="N35" s="1"/>
      <c r="O35" s="1"/>
      <c r="P35" s="1"/>
      <c r="Q35" s="1"/>
      <c r="R35" s="1"/>
      <c r="S35" s="1"/>
      <c r="T35" s="1"/>
    </row>
    <row r="36" spans="1:20" ht="15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"/>
      <c r="N36" s="1"/>
      <c r="O36" s="1"/>
      <c r="P36" s="1"/>
      <c r="Q36" s="1"/>
      <c r="R36" s="1"/>
      <c r="S36" s="1"/>
      <c r="T36" s="1"/>
    </row>
    <row r="37" spans="1:20" ht="15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"/>
      <c r="N37" s="1"/>
      <c r="O37" s="1"/>
      <c r="P37" s="1"/>
      <c r="Q37" s="1"/>
      <c r="R37" s="1"/>
      <c r="S37" s="1"/>
      <c r="T37" s="1"/>
    </row>
    <row r="38" spans="1:20" ht="15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"/>
      <c r="N38" s="1"/>
      <c r="O38" s="1"/>
      <c r="P38" s="1"/>
      <c r="Q38" s="1"/>
      <c r="R38" s="1"/>
      <c r="S38" s="1"/>
      <c r="T38" s="1"/>
    </row>
    <row r="39" spans="1:20" ht="1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"/>
      <c r="N39" s="1"/>
      <c r="O39" s="1"/>
      <c r="P39" s="1"/>
      <c r="Q39" s="1"/>
      <c r="R39" s="1"/>
      <c r="S39" s="1"/>
      <c r="T39" s="1"/>
    </row>
    <row r="40" spans="1:20" ht="15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"/>
      <c r="N40" s="1"/>
      <c r="O40" s="1"/>
      <c r="P40" s="1"/>
      <c r="Q40" s="1"/>
      <c r="R40" s="1"/>
      <c r="S40" s="1"/>
      <c r="T40" s="1"/>
    </row>
    <row r="41" spans="1:20" ht="15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"/>
      <c r="N41" s="1"/>
      <c r="O41" s="1"/>
      <c r="P41" s="1"/>
      <c r="Q41" s="1"/>
      <c r="R41" s="1"/>
      <c r="S41" s="1"/>
      <c r="T41" s="1"/>
    </row>
    <row r="42" spans="1:20" ht="15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"/>
      <c r="N42" s="1"/>
      <c r="O42" s="1"/>
      <c r="P42" s="1"/>
      <c r="Q42" s="1"/>
      <c r="R42" s="1"/>
      <c r="S42" s="1"/>
      <c r="T42" s="1"/>
    </row>
    <row r="43" spans="1:20" ht="15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"/>
      <c r="N43" s="1"/>
      <c r="O43" s="1"/>
      <c r="P43" s="1"/>
      <c r="Q43" s="1"/>
      <c r="R43" s="1"/>
      <c r="S43" s="1"/>
      <c r="T43" s="1"/>
    </row>
    <row r="44" spans="1:20" ht="15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"/>
      <c r="N44" s="1"/>
      <c r="O44" s="1"/>
      <c r="P44" s="1"/>
      <c r="Q44" s="1"/>
      <c r="R44" s="1"/>
      <c r="S44" s="1"/>
      <c r="T44" s="1"/>
    </row>
    <row r="45" spans="1:20" ht="15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"/>
      <c r="N45" s="1"/>
      <c r="O45" s="1"/>
      <c r="P45" s="1"/>
      <c r="Q45" s="1"/>
      <c r="R45" s="1"/>
      <c r="S45" s="1"/>
      <c r="T45" s="1"/>
    </row>
    <row r="46" spans="1:20" ht="15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"/>
      <c r="N46" s="1"/>
      <c r="O46" s="1"/>
      <c r="P46" s="1"/>
      <c r="Q46" s="1"/>
      <c r="R46" s="1"/>
      <c r="S46" s="1"/>
      <c r="T46" s="1"/>
    </row>
    <row r="47" spans="1:20" ht="1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"/>
      <c r="N47" s="1"/>
      <c r="O47" s="1"/>
      <c r="P47" s="1"/>
      <c r="Q47" s="1"/>
      <c r="R47" s="1"/>
      <c r="S47" s="1"/>
      <c r="T47" s="1"/>
    </row>
    <row r="48" spans="1:20" ht="15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"/>
      <c r="N48" s="1"/>
      <c r="O48" s="1"/>
      <c r="P48" s="1"/>
      <c r="Q48" s="1"/>
      <c r="R48" s="1"/>
      <c r="S48" s="1"/>
      <c r="T48" s="1"/>
    </row>
    <row r="49" spans="1:20" ht="15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"/>
      <c r="N49" s="1"/>
      <c r="O49" s="1"/>
      <c r="P49" s="1"/>
      <c r="Q49" s="1"/>
      <c r="R49" s="1"/>
      <c r="S49" s="1"/>
      <c r="T49" s="1"/>
    </row>
    <row r="50" spans="1:20" ht="15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"/>
      <c r="N50" s="1"/>
      <c r="O50" s="1"/>
      <c r="P50" s="1"/>
      <c r="Q50" s="1"/>
      <c r="R50" s="1"/>
      <c r="S50" s="1"/>
      <c r="T50" s="1"/>
    </row>
    <row r="51" spans="1:20" ht="15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"/>
      <c r="N51" s="1"/>
      <c r="O51" s="1"/>
      <c r="P51" s="1"/>
      <c r="Q51" s="1"/>
      <c r="R51" s="1"/>
      <c r="S51" s="1"/>
      <c r="T51" s="1"/>
    </row>
    <row r="52" spans="1:20" ht="15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"/>
      <c r="N52" s="1"/>
      <c r="O52" s="1"/>
      <c r="P52" s="1"/>
      <c r="Q52" s="1"/>
      <c r="R52" s="1"/>
      <c r="S52" s="1"/>
      <c r="T52" s="1"/>
    </row>
    <row r="53" spans="1:20" ht="15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"/>
      <c r="N53" s="1"/>
      <c r="O53" s="1"/>
      <c r="P53" s="1"/>
      <c r="Q53" s="1"/>
      <c r="R53" s="1"/>
      <c r="S53" s="1"/>
      <c r="T53" s="1"/>
    </row>
    <row r="54" spans="1:20" ht="15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"/>
      <c r="N54" s="1"/>
      <c r="O54" s="1"/>
      <c r="P54" s="1"/>
      <c r="Q54" s="1"/>
      <c r="R54" s="1"/>
      <c r="S54" s="1"/>
      <c r="T54" s="1"/>
    </row>
    <row r="55" spans="1:20" ht="15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"/>
      <c r="N55" s="1"/>
      <c r="O55" s="1"/>
      <c r="P55" s="1"/>
      <c r="Q55" s="1"/>
      <c r="R55" s="1"/>
      <c r="S55" s="1"/>
      <c r="T55" s="1"/>
    </row>
    <row r="56" spans="1:20" ht="15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"/>
      <c r="N56" s="1"/>
      <c r="O56" s="1"/>
      <c r="P56" s="1"/>
      <c r="Q56" s="1"/>
      <c r="R56" s="1"/>
      <c r="S56" s="1"/>
      <c r="T56" s="1"/>
    </row>
    <row r="57" spans="1:20" ht="15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"/>
      <c r="N57" s="1"/>
      <c r="O57" s="1"/>
      <c r="P57" s="1"/>
      <c r="Q57" s="1"/>
      <c r="R57" s="1"/>
      <c r="S57" s="1"/>
      <c r="T57" s="1"/>
    </row>
    <row r="58" spans="1:20" ht="15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"/>
      <c r="N58" s="1"/>
      <c r="O58" s="1"/>
      <c r="P58" s="1"/>
      <c r="Q58" s="1"/>
      <c r="R58" s="1"/>
      <c r="S58" s="1"/>
      <c r="T58" s="1"/>
    </row>
    <row r="59" spans="1:20" ht="15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"/>
      <c r="N59" s="1"/>
      <c r="O59" s="1"/>
      <c r="P59" s="1"/>
      <c r="Q59" s="1"/>
      <c r="R59" s="1"/>
      <c r="S59" s="1"/>
      <c r="T59" s="1"/>
    </row>
    <row r="60" spans="1:20" ht="15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"/>
      <c r="N60" s="1"/>
      <c r="O60" s="1"/>
      <c r="P60" s="1"/>
      <c r="Q60" s="1"/>
      <c r="R60" s="1"/>
      <c r="S60" s="1"/>
      <c r="T60" s="1"/>
    </row>
    <row r="61" spans="1:20" ht="15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"/>
      <c r="N61" s="1"/>
      <c r="O61" s="1"/>
      <c r="P61" s="1"/>
      <c r="Q61" s="1"/>
      <c r="R61" s="1"/>
      <c r="S61" s="1"/>
      <c r="T61" s="1"/>
    </row>
    <row r="62" spans="1:20" ht="15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"/>
      <c r="N62" s="1"/>
      <c r="O62" s="1"/>
      <c r="P62" s="1"/>
      <c r="Q62" s="1"/>
      <c r="R62" s="1"/>
      <c r="S62" s="1"/>
      <c r="T62" s="1"/>
    </row>
    <row r="63" spans="1:20" ht="15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"/>
      <c r="N63" s="1"/>
      <c r="O63" s="1"/>
      <c r="P63" s="1"/>
      <c r="Q63" s="1"/>
      <c r="R63" s="1"/>
      <c r="S63" s="1"/>
      <c r="T63" s="1"/>
    </row>
    <row r="64" spans="1:20" ht="15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"/>
      <c r="N64" s="1"/>
      <c r="O64" s="1"/>
      <c r="P64" s="1"/>
      <c r="Q64" s="1"/>
      <c r="R64" s="1"/>
      <c r="S64" s="1"/>
      <c r="T64" s="1"/>
    </row>
    <row r="65" spans="1:20" ht="15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"/>
      <c r="N65" s="1"/>
      <c r="O65" s="1"/>
      <c r="P65" s="1"/>
      <c r="Q65" s="1"/>
      <c r="R65" s="1"/>
      <c r="S65" s="1"/>
      <c r="T65" s="1"/>
    </row>
    <row r="66" spans="1:20" ht="15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"/>
      <c r="N66" s="1"/>
      <c r="O66" s="1"/>
      <c r="P66" s="1"/>
      <c r="Q66" s="1"/>
      <c r="R66" s="1"/>
      <c r="S66" s="1"/>
      <c r="T66" s="1"/>
    </row>
    <row r="67" spans="1:20" ht="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</row>
    <row r="68" spans="1:20" ht="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</row>
    <row r="69" spans="1:20" ht="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</row>
    <row r="70" spans="1:20" ht="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</row>
    <row r="71" spans="1:20" ht="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</row>
    <row r="72" spans="1:20" ht="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</row>
    <row r="73" spans="1:20" ht="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</row>
    <row r="74" spans="1:20" ht="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</row>
    <row r="75" spans="1:20" ht="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</row>
    <row r="76" spans="1:20" ht="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</row>
    <row r="77" spans="1:20" ht="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</row>
    <row r="78" spans="1:20" ht="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</row>
    <row r="79" spans="1:20" ht="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</row>
    <row r="80" spans="1:20" ht="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</row>
    <row r="81" spans="1:20" ht="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</row>
    <row r="82" spans="1:20" ht="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</row>
    <row r="83" spans="1:20" ht="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</row>
    <row r="84" spans="1:20" ht="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</row>
    <row r="85" spans="1:20" ht="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</row>
    <row r="86" spans="1:20" ht="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</row>
    <row r="87" spans="1:20" ht="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</row>
    <row r="88" spans="1:20" ht="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</row>
    <row r="89" spans="1:20" ht="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</row>
    <row r="90" spans="1:20" ht="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</row>
    <row r="91" spans="1:20" ht="1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</row>
    <row r="92" spans="1:20" ht="1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</row>
    <row r="93" spans="1:20" ht="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</row>
    <row r="94" spans="1:20" ht="1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</row>
    <row r="95" spans="1:20" ht="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</row>
    <row r="96" spans="1:20" ht="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</row>
    <row r="97" spans="1:20" ht="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</row>
    <row r="98" spans="1:20" ht="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</row>
    <row r="99" spans="1:20" ht="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</row>
    <row r="100" spans="1:20" ht="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</row>
    <row r="101" spans="1:20" ht="1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</row>
    <row r="102" spans="1:20" ht="1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</row>
    <row r="103" spans="1:20" ht="1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</row>
    <row r="104" spans="1:20" ht="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</row>
    <row r="105" spans="1:20" ht="1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</row>
    <row r="106" spans="1:20" ht="1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</row>
    <row r="107" spans="1:20" ht="1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</row>
    <row r="108" spans="1:20" ht="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</row>
    <row r="109" spans="1:20" ht="1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</row>
    <row r="110" spans="1:20" ht="1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</row>
    <row r="111" spans="1:20" ht="1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</row>
    <row r="112" spans="1:20" ht="1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</row>
    <row r="113" spans="1:20" ht="1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</row>
    <row r="114" spans="1:20" ht="1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</row>
    <row r="115" spans="1:20" ht="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</row>
    <row r="116" spans="1:20" ht="1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</row>
    <row r="117" spans="1:20" ht="1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</row>
    <row r="118" spans="1:20" ht="1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</row>
    <row r="119" spans="1:20" ht="1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</row>
    <row r="120" spans="1:20" ht="1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</row>
    <row r="121" spans="1:20" ht="1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</row>
    <row r="122" spans="1:20" ht="1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</row>
    <row r="123" spans="1:20" ht="1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</row>
    <row r="124" spans="1:20" ht="1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</row>
    <row r="125" spans="1:20" ht="1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</row>
    <row r="126" spans="1:20" ht="1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</row>
    <row r="127" spans="1:20" ht="1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</row>
    <row r="128" spans="1:20" ht="1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</row>
    <row r="129" spans="1:20" ht="1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</row>
    <row r="130" spans="1:20" ht="1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</row>
    <row r="131" spans="1:20" ht="1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</row>
    <row r="132" spans="1:20" ht="1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</row>
    <row r="133" spans="1:20" ht="1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</row>
    <row r="134" spans="1:20" ht="1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</row>
    <row r="135" spans="1:20" ht="1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</row>
    <row r="136" spans="1:20" ht="1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</row>
    <row r="137" spans="1:20" ht="1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</row>
    <row r="138" spans="1:20" ht="1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</row>
    <row r="139" spans="1:20" ht="1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</row>
    <row r="140" spans="1:12" ht="1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</row>
    <row r="141" spans="1:12" ht="1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</row>
    <row r="142" spans="1:12" ht="1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</row>
    <row r="143" spans="1:12" ht="1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</row>
    <row r="144" spans="1:12" ht="1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</row>
    <row r="145" spans="1:12" ht="1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</row>
    <row r="146" spans="1:12" ht="1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</row>
    <row r="147" spans="1:12" ht="1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</row>
    <row r="148" spans="1:12" ht="1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</row>
    <row r="149" spans="1:12" ht="1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</row>
    <row r="150" spans="1:12" ht="1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</row>
    <row r="151" spans="1:12" ht="1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</row>
    <row r="152" spans="1:12" ht="1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</row>
    <row r="153" spans="1:12" ht="1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</row>
    <row r="154" spans="1:12" ht="1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</row>
    <row r="155" spans="1:12" ht="1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</row>
    <row r="156" spans="1:12" ht="1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</row>
    <row r="157" spans="1:12" ht="1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</row>
    <row r="158" spans="1:12" ht="1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</row>
    <row r="159" spans="1:12" ht="1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</row>
    <row r="160" spans="1:12" ht="1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</row>
    <row r="161" spans="1:12" ht="1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</row>
    <row r="162" spans="1:12" ht="1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</row>
    <row r="163" spans="1:12" ht="1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</row>
    <row r="164" spans="1:12" ht="1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</row>
    <row r="165" spans="1:12" ht="1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</row>
    <row r="166" spans="1:12" ht="1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</row>
    <row r="167" spans="1:12" ht="1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</row>
    <row r="168" spans="1:12" ht="1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</row>
    <row r="169" spans="1:12" ht="1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</row>
    <row r="170" spans="1:12" ht="1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</row>
    <row r="171" spans="1:12" ht="1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</row>
    <row r="172" spans="1:12" ht="1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</row>
    <row r="173" spans="1:12" ht="1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</row>
    <row r="174" spans="1:12" ht="1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</row>
    <row r="175" spans="1:12" ht="1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</row>
    <row r="176" spans="1:12" ht="1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</row>
    <row r="177" spans="1:12" ht="1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</row>
    <row r="178" spans="1:12" ht="1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</row>
    <row r="179" spans="1:12" ht="1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</row>
    <row r="180" spans="1:12" ht="1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</row>
    <row r="181" spans="1:12" ht="1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</row>
    <row r="182" spans="1:12" ht="1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</row>
    <row r="183" spans="1:12" ht="1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</row>
    <row r="184" spans="1:12" ht="1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</row>
    <row r="185" spans="1:12" ht="1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</row>
    <row r="186" spans="1:12" ht="1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</row>
    <row r="187" spans="1:12" ht="1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</row>
    <row r="188" spans="1:12" ht="1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</row>
    <row r="189" spans="1:12" ht="1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</row>
    <row r="190" spans="1:12" ht="1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</row>
    <row r="191" spans="1:12" ht="1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</row>
    <row r="192" spans="1:12" ht="1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</row>
    <row r="193" spans="1:12" ht="1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</row>
    <row r="194" spans="1:12" ht="1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</row>
    <row r="195" spans="1:12" ht="1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</row>
    <row r="196" spans="1:12" ht="1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</row>
  </sheetData>
  <sheetProtection/>
  <mergeCells count="6">
    <mergeCell ref="C2:H2"/>
    <mergeCell ref="C3:H3"/>
    <mergeCell ref="C4:H4"/>
    <mergeCell ref="C6:H6"/>
    <mergeCell ref="C10:I10"/>
    <mergeCell ref="C5:H5"/>
  </mergeCells>
  <hyperlinks>
    <hyperlink ref="C10" location="Irányelvek!A1" display="Az irányelvek megtekintése és az adatlap kitöltése"/>
    <hyperlink ref="C6" r:id="rId1" display="http://"/>
  </hyperlinks>
  <printOptions/>
  <pageMargins left="0.7" right="0.7" top="0.75" bottom="0.75" header="0.3" footer="0.3"/>
  <pageSetup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89"/>
  <sheetViews>
    <sheetView zoomScalePageLayoutView="0" workbookViewId="0" topLeftCell="A1">
      <pane xSplit="5" ySplit="2" topLeftCell="F3" activePane="bottomRight" state="frozen"/>
      <selection pane="topLeft" activeCell="A1" sqref="A1"/>
      <selection pane="topRight" activeCell="H1" sqref="H1"/>
      <selection pane="bottomLeft" activeCell="A3" sqref="A3"/>
      <selection pane="bottomRight" activeCell="B4" sqref="B4"/>
    </sheetView>
  </sheetViews>
  <sheetFormatPr defaultColWidth="9.140625" defaultRowHeight="15"/>
  <cols>
    <col min="1" max="1" width="4.28125" style="5" customWidth="1"/>
    <col min="2" max="2" width="93.140625" style="30" customWidth="1"/>
    <col min="3" max="3" width="10.8515625" style="0" customWidth="1"/>
    <col min="4" max="4" width="50.57421875" style="32" customWidth="1"/>
    <col min="5" max="5" width="39.28125" style="0" customWidth="1"/>
  </cols>
  <sheetData>
    <row r="1" spans="1:5" ht="76.5" customHeight="1">
      <c r="A1" s="62" t="s">
        <v>100</v>
      </c>
      <c r="B1" s="63"/>
      <c r="C1" s="19" t="s">
        <v>90</v>
      </c>
      <c r="D1" s="31" t="s">
        <v>2</v>
      </c>
      <c r="E1" s="20"/>
    </row>
    <row r="2" spans="1:5" ht="18" customHeight="1" thickBot="1">
      <c r="A2" s="15"/>
      <c r="B2" s="50" t="s">
        <v>95</v>
      </c>
      <c r="C2" s="49">
        <f>COUNTIF(C3:C86,"igaz")</f>
        <v>0</v>
      </c>
      <c r="E2" s="17"/>
    </row>
    <row r="3" spans="1:5" ht="30" customHeight="1">
      <c r="A3" s="59" t="s">
        <v>10</v>
      </c>
      <c r="B3" s="60"/>
      <c r="C3" s="60"/>
      <c r="D3" s="61"/>
      <c r="E3" s="17"/>
    </row>
    <row r="4" spans="1:5" ht="30" customHeight="1">
      <c r="A4" s="6">
        <v>1</v>
      </c>
      <c r="B4" s="22" t="s">
        <v>99</v>
      </c>
      <c r="C4" s="2" t="b">
        <v>0</v>
      </c>
      <c r="D4" s="33"/>
      <c r="E4" s="17"/>
    </row>
    <row r="5" spans="1:5" ht="30" customHeight="1">
      <c r="A5" s="9">
        <f>A4+1</f>
        <v>2</v>
      </c>
      <c r="B5" s="23" t="s">
        <v>96</v>
      </c>
      <c r="C5" s="10" t="b">
        <v>0</v>
      </c>
      <c r="D5" s="34"/>
      <c r="E5" s="17"/>
    </row>
    <row r="6" spans="1:5" ht="30" customHeight="1">
      <c r="A6" s="7">
        <f aca="true" t="shared" si="0" ref="A6:A62">A5+1</f>
        <v>3</v>
      </c>
      <c r="B6" s="24" t="s">
        <v>11</v>
      </c>
      <c r="C6" s="3" t="b">
        <v>0</v>
      </c>
      <c r="D6" s="35"/>
      <c r="E6" s="17"/>
    </row>
    <row r="7" spans="1:5" ht="30" customHeight="1">
      <c r="A7" s="9">
        <f t="shared" si="0"/>
        <v>4</v>
      </c>
      <c r="B7" s="23" t="s">
        <v>12</v>
      </c>
      <c r="C7" s="10" t="b">
        <v>0</v>
      </c>
      <c r="D7" s="34"/>
      <c r="E7" s="17"/>
    </row>
    <row r="8" spans="1:5" ht="30" customHeight="1">
      <c r="A8" s="7">
        <f t="shared" si="0"/>
        <v>5</v>
      </c>
      <c r="B8" s="24" t="s">
        <v>83</v>
      </c>
      <c r="C8" s="3" t="b">
        <v>0</v>
      </c>
      <c r="D8" s="35"/>
      <c r="E8" s="17"/>
    </row>
    <row r="9" spans="1:5" ht="30" customHeight="1" thickBot="1">
      <c r="A9" s="9">
        <f t="shared" si="0"/>
        <v>6</v>
      </c>
      <c r="B9" s="23" t="s">
        <v>82</v>
      </c>
      <c r="C9" s="10" t="b">
        <v>0</v>
      </c>
      <c r="D9" s="34"/>
      <c r="E9" s="17"/>
    </row>
    <row r="10" spans="1:5" ht="30" customHeight="1">
      <c r="A10" s="59" t="s">
        <v>33</v>
      </c>
      <c r="B10" s="60"/>
      <c r="C10" s="60"/>
      <c r="D10" s="61"/>
      <c r="E10" s="17"/>
    </row>
    <row r="11" spans="1:5" ht="30" customHeight="1">
      <c r="A11" s="7">
        <f>A9+1</f>
        <v>7</v>
      </c>
      <c r="B11" s="25" t="s">
        <v>13</v>
      </c>
      <c r="C11" s="3" t="b">
        <v>0</v>
      </c>
      <c r="D11" s="35"/>
      <c r="E11" s="17"/>
    </row>
    <row r="12" spans="1:5" ht="30" customHeight="1">
      <c r="A12" s="9">
        <f t="shared" si="0"/>
        <v>8</v>
      </c>
      <c r="B12" s="23" t="s">
        <v>14</v>
      </c>
      <c r="C12" s="10" t="b">
        <v>0</v>
      </c>
      <c r="D12" s="34"/>
      <c r="E12" s="17"/>
    </row>
    <row r="13" spans="1:5" ht="30" customHeight="1">
      <c r="A13" s="7">
        <f>A12+1</f>
        <v>9</v>
      </c>
      <c r="B13" s="25" t="s">
        <v>15</v>
      </c>
      <c r="C13" s="3" t="b">
        <v>0</v>
      </c>
      <c r="D13" s="35"/>
      <c r="E13" s="17"/>
    </row>
    <row r="14" spans="1:5" ht="30" customHeight="1">
      <c r="A14" s="9">
        <f t="shared" si="0"/>
        <v>10</v>
      </c>
      <c r="B14" s="23" t="s">
        <v>84</v>
      </c>
      <c r="C14" s="10" t="b">
        <v>0</v>
      </c>
      <c r="D14" s="34"/>
      <c r="E14" s="17"/>
    </row>
    <row r="15" spans="1:5" ht="30" customHeight="1">
      <c r="A15" s="7">
        <f t="shared" si="0"/>
        <v>11</v>
      </c>
      <c r="B15" s="25" t="s">
        <v>34</v>
      </c>
      <c r="C15" s="3" t="b">
        <v>0</v>
      </c>
      <c r="D15" s="35"/>
      <c r="E15" s="17"/>
    </row>
    <row r="16" spans="1:5" ht="30" customHeight="1">
      <c r="A16" s="9">
        <f t="shared" si="0"/>
        <v>12</v>
      </c>
      <c r="B16" s="23" t="s">
        <v>35</v>
      </c>
      <c r="C16" s="10" t="b">
        <v>0</v>
      </c>
      <c r="D16" s="34"/>
      <c r="E16" s="17"/>
    </row>
    <row r="17" spans="1:5" ht="30" customHeight="1" thickBot="1">
      <c r="A17" s="7">
        <f t="shared" si="0"/>
        <v>13</v>
      </c>
      <c r="B17" s="25" t="s">
        <v>78</v>
      </c>
      <c r="C17" s="3" t="b">
        <v>0</v>
      </c>
      <c r="D17" s="35"/>
      <c r="E17" s="17"/>
    </row>
    <row r="18" spans="1:5" ht="30" customHeight="1">
      <c r="A18" s="59" t="s">
        <v>5</v>
      </c>
      <c r="B18" s="60"/>
      <c r="C18" s="60"/>
      <c r="D18" s="61"/>
      <c r="E18" s="17"/>
    </row>
    <row r="19" spans="1:5" ht="30" customHeight="1">
      <c r="A19" s="7">
        <f>A17+1</f>
        <v>14</v>
      </c>
      <c r="B19" s="25" t="s">
        <v>16</v>
      </c>
      <c r="C19" s="3" t="b">
        <v>0</v>
      </c>
      <c r="D19" s="35"/>
      <c r="E19" s="17"/>
    </row>
    <row r="20" spans="1:5" ht="30" customHeight="1">
      <c r="A20" s="9">
        <f t="shared" si="0"/>
        <v>15</v>
      </c>
      <c r="B20" s="23" t="s">
        <v>17</v>
      </c>
      <c r="C20" s="10" t="b">
        <v>0</v>
      </c>
      <c r="D20" s="34"/>
      <c r="E20" s="17"/>
    </row>
    <row r="21" spans="1:5" ht="30" customHeight="1">
      <c r="A21" s="7">
        <f t="shared" si="0"/>
        <v>16</v>
      </c>
      <c r="B21" s="25" t="s">
        <v>18</v>
      </c>
      <c r="C21" s="3" t="b">
        <v>0</v>
      </c>
      <c r="D21" s="35"/>
      <c r="E21" s="17"/>
    </row>
    <row r="22" spans="1:5" ht="30" customHeight="1">
      <c r="A22" s="9">
        <f t="shared" si="0"/>
        <v>17</v>
      </c>
      <c r="B22" s="23" t="s">
        <v>19</v>
      </c>
      <c r="C22" s="10" t="b">
        <v>0</v>
      </c>
      <c r="D22" s="34"/>
      <c r="E22" s="17"/>
    </row>
    <row r="23" spans="1:5" ht="30" customHeight="1">
      <c r="A23" s="7">
        <f t="shared" si="0"/>
        <v>18</v>
      </c>
      <c r="B23" s="25" t="s">
        <v>20</v>
      </c>
      <c r="C23" s="3" t="b">
        <v>0</v>
      </c>
      <c r="D23" s="35"/>
      <c r="E23" s="17"/>
    </row>
    <row r="24" spans="1:5" ht="30" customHeight="1">
      <c r="A24" s="9">
        <f t="shared" si="0"/>
        <v>19</v>
      </c>
      <c r="B24" s="23" t="s">
        <v>21</v>
      </c>
      <c r="C24" s="10" t="b">
        <v>0</v>
      </c>
      <c r="D24" s="34"/>
      <c r="E24" s="17"/>
    </row>
    <row r="25" spans="1:5" ht="30" customHeight="1">
      <c r="A25" s="7">
        <f t="shared" si="0"/>
        <v>20</v>
      </c>
      <c r="B25" s="25" t="s">
        <v>22</v>
      </c>
      <c r="C25" s="3" t="b">
        <v>0</v>
      </c>
      <c r="D25" s="35"/>
      <c r="E25" s="17"/>
    </row>
    <row r="26" spans="1:5" ht="30" customHeight="1">
      <c r="A26" s="9">
        <f t="shared" si="0"/>
        <v>21</v>
      </c>
      <c r="B26" s="23" t="s">
        <v>85</v>
      </c>
      <c r="C26" s="10" t="b">
        <v>0</v>
      </c>
      <c r="D26" s="34"/>
      <c r="E26" s="17"/>
    </row>
    <row r="27" spans="1:5" ht="30" customHeight="1">
      <c r="A27" s="7">
        <f t="shared" si="0"/>
        <v>22</v>
      </c>
      <c r="B27" s="25" t="s">
        <v>86</v>
      </c>
      <c r="C27" s="3" t="b">
        <v>0</v>
      </c>
      <c r="D27" s="35"/>
      <c r="E27" s="17"/>
    </row>
    <row r="28" spans="1:5" ht="30" customHeight="1">
      <c r="A28" s="9">
        <f t="shared" si="0"/>
        <v>23</v>
      </c>
      <c r="B28" s="23" t="s">
        <v>23</v>
      </c>
      <c r="C28" s="10" t="b">
        <v>0</v>
      </c>
      <c r="D28" s="34"/>
      <c r="E28" s="17"/>
    </row>
    <row r="29" spans="1:5" ht="30" customHeight="1">
      <c r="A29" s="7">
        <f t="shared" si="0"/>
        <v>24</v>
      </c>
      <c r="B29" s="25" t="s">
        <v>24</v>
      </c>
      <c r="C29" s="3" t="b">
        <v>0</v>
      </c>
      <c r="D29" s="35"/>
      <c r="E29" s="17"/>
    </row>
    <row r="30" spans="1:5" ht="30" customHeight="1">
      <c r="A30" s="9">
        <f t="shared" si="0"/>
        <v>25</v>
      </c>
      <c r="B30" s="23" t="s">
        <v>25</v>
      </c>
      <c r="C30" s="10" t="b">
        <v>0</v>
      </c>
      <c r="D30" s="51" t="s">
        <v>28</v>
      </c>
      <c r="E30" s="17"/>
    </row>
    <row r="31" spans="1:5" ht="30" customHeight="1">
      <c r="A31" s="7">
        <f>A30+1</f>
        <v>26</v>
      </c>
      <c r="B31" s="25" t="s">
        <v>26</v>
      </c>
      <c r="C31" s="3" t="b">
        <v>0</v>
      </c>
      <c r="D31" s="51" t="s">
        <v>28</v>
      </c>
      <c r="E31" s="17"/>
    </row>
    <row r="32" spans="1:5" ht="30" customHeight="1">
      <c r="A32" s="9">
        <f t="shared" si="0"/>
        <v>27</v>
      </c>
      <c r="B32" s="23" t="s">
        <v>27</v>
      </c>
      <c r="C32" s="10" t="b">
        <v>0</v>
      </c>
      <c r="D32" s="51" t="s">
        <v>28</v>
      </c>
      <c r="E32" s="17"/>
    </row>
    <row r="33" spans="1:5" ht="30" customHeight="1">
      <c r="A33" s="7">
        <f t="shared" si="0"/>
        <v>28</v>
      </c>
      <c r="B33" s="25" t="s">
        <v>29</v>
      </c>
      <c r="C33" s="3" t="b">
        <v>0</v>
      </c>
      <c r="D33" s="35"/>
      <c r="E33" s="17"/>
    </row>
    <row r="34" spans="1:5" ht="30" customHeight="1">
      <c r="A34" s="11">
        <f t="shared" si="0"/>
        <v>29</v>
      </c>
      <c r="B34" s="26" t="s">
        <v>30</v>
      </c>
      <c r="C34" s="12" t="b">
        <v>0</v>
      </c>
      <c r="D34" s="36"/>
      <c r="E34" s="17"/>
    </row>
    <row r="35" spans="1:5" ht="30" customHeight="1">
      <c r="A35" s="8">
        <f>A34+1</f>
        <v>30</v>
      </c>
      <c r="B35" s="27" t="s">
        <v>31</v>
      </c>
      <c r="C35" s="4" t="b">
        <v>0</v>
      </c>
      <c r="D35" s="37"/>
      <c r="E35" s="17"/>
    </row>
    <row r="36" spans="1:5" ht="45.75" customHeight="1">
      <c r="A36" s="8">
        <f>A35+1</f>
        <v>31</v>
      </c>
      <c r="B36" s="27" t="s">
        <v>89</v>
      </c>
      <c r="C36" s="4" t="b">
        <v>0</v>
      </c>
      <c r="D36" s="37"/>
      <c r="E36" s="17"/>
    </row>
    <row r="37" spans="1:5" ht="30" customHeight="1">
      <c r="A37" s="9">
        <f t="shared" si="0"/>
        <v>32</v>
      </c>
      <c r="B37" s="23" t="s">
        <v>32</v>
      </c>
      <c r="C37" s="10" t="b">
        <v>0</v>
      </c>
      <c r="D37" s="34"/>
      <c r="E37" s="17"/>
    </row>
    <row r="38" spans="1:5" ht="30" customHeight="1">
      <c r="A38" s="8">
        <f t="shared" si="0"/>
        <v>33</v>
      </c>
      <c r="B38" s="27" t="s">
        <v>36</v>
      </c>
      <c r="C38" s="4" t="b">
        <v>0</v>
      </c>
      <c r="D38" s="37"/>
      <c r="E38" s="17"/>
    </row>
    <row r="39" spans="1:5" ht="30" customHeight="1">
      <c r="A39" s="9">
        <f t="shared" si="0"/>
        <v>34</v>
      </c>
      <c r="B39" s="23" t="s">
        <v>37</v>
      </c>
      <c r="C39" s="10" t="b">
        <v>0</v>
      </c>
      <c r="D39" s="34"/>
      <c r="E39" s="17"/>
    </row>
    <row r="40" spans="1:5" ht="30" customHeight="1">
      <c r="A40" s="8">
        <f t="shared" si="0"/>
        <v>35</v>
      </c>
      <c r="B40" s="27" t="s">
        <v>38</v>
      </c>
      <c r="C40" s="4" t="b">
        <v>0</v>
      </c>
      <c r="D40" s="37"/>
      <c r="E40" s="17"/>
    </row>
    <row r="41" spans="1:5" ht="30" customHeight="1">
      <c r="A41" s="11">
        <f t="shared" si="0"/>
        <v>36</v>
      </c>
      <c r="B41" s="26" t="s">
        <v>39</v>
      </c>
      <c r="C41" s="12" t="b">
        <v>0</v>
      </c>
      <c r="D41" s="36"/>
      <c r="E41" s="17"/>
    </row>
    <row r="42" spans="1:5" ht="30" customHeight="1">
      <c r="A42" s="8">
        <f>A41+1</f>
        <v>37</v>
      </c>
      <c r="B42" s="27" t="s">
        <v>40</v>
      </c>
      <c r="C42" s="4" t="b">
        <v>0</v>
      </c>
      <c r="D42" s="37"/>
      <c r="E42" s="17"/>
    </row>
    <row r="43" spans="1:5" ht="30" customHeight="1">
      <c r="A43" s="9">
        <f t="shared" si="0"/>
        <v>38</v>
      </c>
      <c r="B43" s="23" t="s">
        <v>41</v>
      </c>
      <c r="C43" s="10" t="b">
        <v>0</v>
      </c>
      <c r="D43" s="34"/>
      <c r="E43" s="17"/>
    </row>
    <row r="44" spans="1:5" ht="30" customHeight="1">
      <c r="A44" s="64" t="s">
        <v>42</v>
      </c>
      <c r="B44" s="65"/>
      <c r="C44" s="65"/>
      <c r="D44" s="66"/>
      <c r="E44" s="17"/>
    </row>
    <row r="45" spans="1:5" ht="30" customHeight="1">
      <c r="A45" s="8">
        <f>A43+1</f>
        <v>39</v>
      </c>
      <c r="B45" s="27" t="s">
        <v>43</v>
      </c>
      <c r="C45" s="4" t="b">
        <v>0</v>
      </c>
      <c r="D45" s="37"/>
      <c r="E45" s="17"/>
    </row>
    <row r="46" spans="1:5" ht="30" customHeight="1">
      <c r="A46" s="9">
        <f t="shared" si="0"/>
        <v>40</v>
      </c>
      <c r="B46" s="23" t="s">
        <v>44</v>
      </c>
      <c r="C46" s="10" t="b">
        <v>0</v>
      </c>
      <c r="D46" s="34"/>
      <c r="E46" s="17"/>
    </row>
    <row r="47" spans="1:5" ht="30" customHeight="1">
      <c r="A47" s="8">
        <f t="shared" si="0"/>
        <v>41</v>
      </c>
      <c r="B47" s="25" t="s">
        <v>45</v>
      </c>
      <c r="C47" s="4" t="b">
        <v>0</v>
      </c>
      <c r="D47" s="37"/>
      <c r="E47" s="17"/>
    </row>
    <row r="48" spans="1:5" ht="30" customHeight="1">
      <c r="A48" s="9">
        <f t="shared" si="0"/>
        <v>42</v>
      </c>
      <c r="B48" s="23" t="s">
        <v>46</v>
      </c>
      <c r="C48" s="10" t="b">
        <v>0</v>
      </c>
      <c r="D48" s="34"/>
      <c r="E48" s="17"/>
    </row>
    <row r="49" spans="1:5" ht="30" customHeight="1">
      <c r="A49" s="8">
        <f t="shared" si="0"/>
        <v>43</v>
      </c>
      <c r="B49" s="27" t="s">
        <v>47</v>
      </c>
      <c r="C49" s="4" t="b">
        <v>0</v>
      </c>
      <c r="D49" s="37"/>
      <c r="E49" s="17"/>
    </row>
    <row r="50" spans="1:5" ht="30" customHeight="1">
      <c r="A50" s="11">
        <f t="shared" si="0"/>
        <v>44</v>
      </c>
      <c r="B50" s="26" t="s">
        <v>103</v>
      </c>
      <c r="C50" s="12" t="b">
        <v>0</v>
      </c>
      <c r="D50" s="36"/>
      <c r="E50" s="17"/>
    </row>
    <row r="51" spans="1:5" ht="30" customHeight="1">
      <c r="A51" s="8">
        <f>A50+1</f>
        <v>45</v>
      </c>
      <c r="B51" s="27" t="s">
        <v>48</v>
      </c>
      <c r="C51" s="4" t="b">
        <v>0</v>
      </c>
      <c r="D51" s="37"/>
      <c r="E51" s="17"/>
    </row>
    <row r="52" spans="1:5" ht="30" customHeight="1">
      <c r="A52" s="9">
        <f t="shared" si="0"/>
        <v>46</v>
      </c>
      <c r="B52" s="23" t="s">
        <v>49</v>
      </c>
      <c r="C52" s="10" t="b">
        <v>0</v>
      </c>
      <c r="D52" s="34"/>
      <c r="E52" s="17"/>
    </row>
    <row r="53" spans="1:5" ht="30" customHeight="1">
      <c r="A53" s="13">
        <f t="shared" si="0"/>
        <v>47</v>
      </c>
      <c r="B53" s="28" t="s">
        <v>50</v>
      </c>
      <c r="C53" s="14" t="b">
        <v>0</v>
      </c>
      <c r="D53" s="38"/>
      <c r="E53" s="17"/>
    </row>
    <row r="54" spans="1:5" ht="30" customHeight="1">
      <c r="A54" s="8">
        <f>A53+1</f>
        <v>48</v>
      </c>
      <c r="B54" s="27" t="s">
        <v>51</v>
      </c>
      <c r="C54" s="4" t="b">
        <v>0</v>
      </c>
      <c r="D54" s="37"/>
      <c r="E54" s="17"/>
    </row>
    <row r="55" spans="1:5" ht="30" customHeight="1">
      <c r="A55" s="9">
        <f t="shared" si="0"/>
        <v>49</v>
      </c>
      <c r="B55" s="23" t="s">
        <v>52</v>
      </c>
      <c r="C55" s="10" t="b">
        <v>0</v>
      </c>
      <c r="D55" s="34"/>
      <c r="E55" s="17"/>
    </row>
    <row r="56" spans="1:5" ht="30" customHeight="1">
      <c r="A56" s="8">
        <f t="shared" si="0"/>
        <v>50</v>
      </c>
      <c r="B56" s="27" t="s">
        <v>53</v>
      </c>
      <c r="C56" s="4" t="b">
        <v>0</v>
      </c>
      <c r="D56" s="37"/>
      <c r="E56" s="17"/>
    </row>
    <row r="57" spans="1:5" ht="30" customHeight="1">
      <c r="A57" s="9">
        <f t="shared" si="0"/>
        <v>51</v>
      </c>
      <c r="B57" s="23" t="s">
        <v>54</v>
      </c>
      <c r="C57" s="10" t="b">
        <v>0</v>
      </c>
      <c r="D57" s="34"/>
      <c r="E57" s="17"/>
    </row>
    <row r="58" spans="1:5" ht="30" customHeight="1">
      <c r="A58" s="8">
        <f t="shared" si="0"/>
        <v>52</v>
      </c>
      <c r="B58" s="27" t="s">
        <v>55</v>
      </c>
      <c r="C58" s="4" t="b">
        <v>0</v>
      </c>
      <c r="D58" s="37"/>
      <c r="E58" s="17"/>
    </row>
    <row r="59" spans="1:5" ht="30" customHeight="1">
      <c r="A59" s="9">
        <f t="shared" si="0"/>
        <v>53</v>
      </c>
      <c r="B59" s="23" t="s">
        <v>56</v>
      </c>
      <c r="C59" s="10" t="b">
        <v>0</v>
      </c>
      <c r="D59" s="34"/>
      <c r="E59" s="17"/>
    </row>
    <row r="60" spans="1:5" ht="30" customHeight="1">
      <c r="A60" s="13">
        <f t="shared" si="0"/>
        <v>54</v>
      </c>
      <c r="B60" s="28" t="s">
        <v>57</v>
      </c>
      <c r="C60" s="14" t="b">
        <v>0</v>
      </c>
      <c r="D60" s="38"/>
      <c r="E60" s="17"/>
    </row>
    <row r="61" spans="1:5" ht="30" customHeight="1">
      <c r="A61" s="8">
        <f>A60+1</f>
        <v>55</v>
      </c>
      <c r="B61" s="27" t="s">
        <v>101</v>
      </c>
      <c r="C61" s="4" t="b">
        <v>0</v>
      </c>
      <c r="D61" s="37"/>
      <c r="E61" s="17"/>
    </row>
    <row r="62" spans="1:5" ht="30" customHeight="1" thickBot="1">
      <c r="A62" s="9">
        <f t="shared" si="0"/>
        <v>56</v>
      </c>
      <c r="B62" s="23" t="s">
        <v>58</v>
      </c>
      <c r="C62" s="10" t="b">
        <v>0</v>
      </c>
      <c r="D62" s="34"/>
      <c r="E62" s="17"/>
    </row>
    <row r="63" spans="1:5" ht="30" customHeight="1">
      <c r="A63" s="59" t="s">
        <v>59</v>
      </c>
      <c r="B63" s="60"/>
      <c r="C63" s="60"/>
      <c r="D63" s="61"/>
      <c r="E63" s="17"/>
    </row>
    <row r="64" spans="1:5" ht="30" customHeight="1">
      <c r="A64" s="8">
        <f>A62+1</f>
        <v>57</v>
      </c>
      <c r="B64" s="27" t="s">
        <v>60</v>
      </c>
      <c r="C64" s="4" t="b">
        <v>0</v>
      </c>
      <c r="D64" s="37"/>
      <c r="E64" s="17"/>
    </row>
    <row r="65" spans="1:5" ht="30" customHeight="1">
      <c r="A65" s="9">
        <f aca="true" t="shared" si="1" ref="A65:A85">A64+1</f>
        <v>58</v>
      </c>
      <c r="B65" s="23" t="s">
        <v>88</v>
      </c>
      <c r="C65" s="10" t="b">
        <v>0</v>
      </c>
      <c r="D65" s="34"/>
      <c r="E65" s="17"/>
    </row>
    <row r="66" spans="1:5" ht="30" customHeight="1">
      <c r="A66" s="13">
        <f t="shared" si="1"/>
        <v>59</v>
      </c>
      <c r="B66" s="28" t="s">
        <v>87</v>
      </c>
      <c r="C66" s="14" t="b">
        <v>0</v>
      </c>
      <c r="D66" s="38"/>
      <c r="E66" s="17"/>
    </row>
    <row r="67" spans="1:5" ht="30" customHeight="1">
      <c r="A67" s="8">
        <f>A66+1</f>
        <v>60</v>
      </c>
      <c r="B67" s="27" t="s">
        <v>102</v>
      </c>
      <c r="C67" s="4" t="b">
        <v>0</v>
      </c>
      <c r="D67" s="37"/>
      <c r="E67" s="17"/>
    </row>
    <row r="68" spans="1:5" ht="30" customHeight="1">
      <c r="A68" s="9">
        <f t="shared" si="1"/>
        <v>61</v>
      </c>
      <c r="B68" s="23" t="s">
        <v>61</v>
      </c>
      <c r="C68" s="10" t="b">
        <v>0</v>
      </c>
      <c r="D68" s="34"/>
      <c r="E68" s="17"/>
    </row>
    <row r="69" spans="1:5" ht="30" customHeight="1">
      <c r="A69" s="8">
        <f t="shared" si="1"/>
        <v>62</v>
      </c>
      <c r="B69" s="27" t="s">
        <v>62</v>
      </c>
      <c r="C69" s="4" t="b">
        <v>0</v>
      </c>
      <c r="D69" s="37"/>
      <c r="E69" s="17"/>
    </row>
    <row r="70" spans="1:5" ht="30" customHeight="1" thickBot="1">
      <c r="A70" s="9">
        <f t="shared" si="1"/>
        <v>63</v>
      </c>
      <c r="B70" s="23" t="s">
        <v>63</v>
      </c>
      <c r="C70" s="10" t="b">
        <v>0</v>
      </c>
      <c r="D70" s="34"/>
      <c r="E70" s="17"/>
    </row>
    <row r="71" spans="1:5" ht="30" customHeight="1">
      <c r="A71" s="59" t="s">
        <v>64</v>
      </c>
      <c r="B71" s="60"/>
      <c r="C71" s="60"/>
      <c r="D71" s="61"/>
      <c r="E71" s="17"/>
    </row>
    <row r="72" spans="1:5" ht="30" customHeight="1">
      <c r="A72" s="8">
        <f>A70+1</f>
        <v>64</v>
      </c>
      <c r="B72" s="27" t="s">
        <v>65</v>
      </c>
      <c r="C72" s="4" t="b">
        <v>0</v>
      </c>
      <c r="D72" s="37"/>
      <c r="E72" s="17"/>
    </row>
    <row r="73" spans="1:5" ht="30" customHeight="1">
      <c r="A73" s="9">
        <f t="shared" si="1"/>
        <v>65</v>
      </c>
      <c r="B73" s="23" t="s">
        <v>66</v>
      </c>
      <c r="C73" s="10" t="b">
        <v>0</v>
      </c>
      <c r="D73" s="34"/>
      <c r="E73" s="17"/>
    </row>
    <row r="74" spans="1:5" ht="30" customHeight="1">
      <c r="A74" s="8">
        <f t="shared" si="1"/>
        <v>66</v>
      </c>
      <c r="B74" s="27" t="s">
        <v>67</v>
      </c>
      <c r="C74" s="4" t="b">
        <v>0</v>
      </c>
      <c r="D74" s="37"/>
      <c r="E74" s="17"/>
    </row>
    <row r="75" spans="1:5" ht="30" customHeight="1">
      <c r="A75" s="11">
        <f t="shared" si="1"/>
        <v>67</v>
      </c>
      <c r="B75" s="26" t="s">
        <v>68</v>
      </c>
      <c r="C75" s="12" t="b">
        <v>0</v>
      </c>
      <c r="D75" s="36"/>
      <c r="E75" s="17"/>
    </row>
    <row r="76" spans="1:5" ht="30" customHeight="1">
      <c r="A76" s="8">
        <f>A75+1</f>
        <v>68</v>
      </c>
      <c r="B76" s="27" t="s">
        <v>69</v>
      </c>
      <c r="C76" s="4" t="b">
        <v>0</v>
      </c>
      <c r="D76" s="37"/>
      <c r="E76" s="17"/>
    </row>
    <row r="77" spans="1:5" ht="30" customHeight="1" thickBot="1">
      <c r="A77" s="9">
        <f t="shared" si="1"/>
        <v>69</v>
      </c>
      <c r="B77" s="23" t="s">
        <v>70</v>
      </c>
      <c r="C77" s="10" t="b">
        <v>0</v>
      </c>
      <c r="D77" s="34"/>
      <c r="E77" s="17"/>
    </row>
    <row r="78" spans="1:5" ht="30" customHeight="1">
      <c r="A78" s="59" t="s">
        <v>71</v>
      </c>
      <c r="B78" s="60"/>
      <c r="C78" s="60"/>
      <c r="D78" s="61"/>
      <c r="E78" s="17"/>
    </row>
    <row r="79" spans="1:5" ht="30" customHeight="1">
      <c r="A79" s="8">
        <f>A77+1</f>
        <v>70</v>
      </c>
      <c r="B79" s="27" t="s">
        <v>72</v>
      </c>
      <c r="C79" s="4" t="b">
        <v>0</v>
      </c>
      <c r="D79" s="37"/>
      <c r="E79" s="17"/>
    </row>
    <row r="80" spans="1:5" ht="30" customHeight="1">
      <c r="A80" s="9">
        <f t="shared" si="1"/>
        <v>71</v>
      </c>
      <c r="B80" s="23" t="s">
        <v>73</v>
      </c>
      <c r="C80" s="10" t="b">
        <v>0</v>
      </c>
      <c r="D80" s="34"/>
      <c r="E80" s="17"/>
    </row>
    <row r="81" spans="1:5" ht="30" customHeight="1">
      <c r="A81" s="13">
        <f t="shared" si="1"/>
        <v>72</v>
      </c>
      <c r="B81" s="28" t="s">
        <v>74</v>
      </c>
      <c r="C81" s="14" t="b">
        <v>0</v>
      </c>
      <c r="D81" s="52" t="s">
        <v>80</v>
      </c>
      <c r="E81" s="17"/>
    </row>
    <row r="82" spans="1:5" ht="30" customHeight="1">
      <c r="A82" s="8">
        <f>A81+1</f>
        <v>73</v>
      </c>
      <c r="B82" s="27" t="s">
        <v>75</v>
      </c>
      <c r="C82" s="4" t="b">
        <v>0</v>
      </c>
      <c r="D82" s="37"/>
      <c r="E82" s="17"/>
    </row>
    <row r="83" spans="1:5" ht="30" customHeight="1">
      <c r="A83" s="9">
        <f t="shared" si="1"/>
        <v>74</v>
      </c>
      <c r="B83" s="23" t="s">
        <v>76</v>
      </c>
      <c r="C83" s="10" t="b">
        <v>0</v>
      </c>
      <c r="D83" s="34"/>
      <c r="E83" s="17"/>
    </row>
    <row r="84" spans="1:5" ht="30" customHeight="1">
      <c r="A84" s="8">
        <f t="shared" si="1"/>
        <v>75</v>
      </c>
      <c r="B84" s="27" t="s">
        <v>77</v>
      </c>
      <c r="C84" s="4" t="b">
        <v>0</v>
      </c>
      <c r="D84" s="37"/>
      <c r="E84" s="17"/>
    </row>
    <row r="85" spans="1:5" ht="30" customHeight="1">
      <c r="A85" s="11">
        <f t="shared" si="1"/>
        <v>76</v>
      </c>
      <c r="B85" s="26" t="s">
        <v>79</v>
      </c>
      <c r="C85" s="12" t="b">
        <v>0</v>
      </c>
      <c r="D85" s="52" t="s">
        <v>80</v>
      </c>
      <c r="E85" s="17"/>
    </row>
    <row r="86" spans="1:5" ht="30" customHeight="1">
      <c r="A86" s="8">
        <f>A85+1</f>
        <v>77</v>
      </c>
      <c r="B86" s="27" t="s">
        <v>81</v>
      </c>
      <c r="C86" s="4" t="b">
        <v>0</v>
      </c>
      <c r="D86" s="52" t="s">
        <v>80</v>
      </c>
      <c r="E86" s="17"/>
    </row>
    <row r="87" spans="1:5" ht="15">
      <c r="A87" s="21"/>
      <c r="B87" s="29"/>
      <c r="C87" s="17"/>
      <c r="D87" s="39"/>
      <c r="E87" s="17"/>
    </row>
    <row r="88" spans="1:5" ht="15">
      <c r="A88" s="21"/>
      <c r="B88" s="29"/>
      <c r="C88" s="17"/>
      <c r="D88" s="39"/>
      <c r="E88" s="17"/>
    </row>
    <row r="89" spans="1:5" ht="15">
      <c r="A89" s="21"/>
      <c r="B89" s="29"/>
      <c r="C89" s="17"/>
      <c r="D89" s="39"/>
      <c r="E89" s="17"/>
    </row>
  </sheetData>
  <sheetProtection/>
  <mergeCells count="8">
    <mergeCell ref="A71:D71"/>
    <mergeCell ref="A78:D78"/>
    <mergeCell ref="A1:B1"/>
    <mergeCell ref="A3:D3"/>
    <mergeCell ref="A10:D10"/>
    <mergeCell ref="A18:D18"/>
    <mergeCell ref="A44:D44"/>
    <mergeCell ref="A63:D63"/>
  </mergeCells>
  <printOptions/>
  <pageMargins left="0.7" right="0.7" top="0.75" bottom="0.75" header="0.3" footer="0.3"/>
  <pageSetup horizontalDpi="300" verticalDpi="3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49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12.8515625" style="0" customWidth="1"/>
    <col min="3" max="3" width="14.8515625" style="0" customWidth="1"/>
    <col min="4" max="4" width="13.421875" style="0" customWidth="1"/>
    <col min="5" max="5" width="13.28125" style="0" customWidth="1"/>
    <col min="6" max="6" width="12.57421875" style="0" customWidth="1"/>
  </cols>
  <sheetData>
    <row r="1" spans="1:29" ht="23.25">
      <c r="A1" s="17"/>
      <c r="B1" s="67" t="s">
        <v>7</v>
      </c>
      <c r="C1" s="67"/>
      <c r="D1" s="68"/>
      <c r="E1" s="68"/>
      <c r="F1" s="68"/>
      <c r="G1" s="40"/>
      <c r="H1" s="40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</row>
    <row r="2" spans="1:29" ht="26.25">
      <c r="A2" s="17"/>
      <c r="B2" s="42"/>
      <c r="C2" s="43" t="s">
        <v>8</v>
      </c>
      <c r="D2" s="43" t="s">
        <v>94</v>
      </c>
      <c r="E2" s="43" t="s">
        <v>91</v>
      </c>
      <c r="F2" s="43" t="s">
        <v>92</v>
      </c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</row>
    <row r="3" spans="1:29" ht="15">
      <c r="A3" s="17"/>
      <c r="B3" s="44" t="str">
        <f>Irányelvek!A3</f>
        <v>Nyitóoldal</v>
      </c>
      <c r="C3" s="42">
        <f>COUNTIF(Irányelvek!C4:C9,TRUE)</f>
        <v>0</v>
      </c>
      <c r="D3" s="42">
        <f>E3-C3</f>
        <v>6</v>
      </c>
      <c r="E3" s="47">
        <v>6</v>
      </c>
      <c r="F3" s="48">
        <f>C3/E3</f>
        <v>0</v>
      </c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</row>
    <row r="4" spans="1:29" ht="26.25">
      <c r="A4" s="17"/>
      <c r="B4" s="44" t="str">
        <f>Irányelvek!A10</f>
        <v>Menüsor / Kategóriák</v>
      </c>
      <c r="C4" s="42">
        <f>COUNTIF(Irányelvek!C11:C17,TRUE)</f>
        <v>0</v>
      </c>
      <c r="D4" s="42">
        <f aca="true" t="shared" si="0" ref="D4:D9">E4-C4</f>
        <v>7</v>
      </c>
      <c r="E4" s="47">
        <v>7</v>
      </c>
      <c r="F4" s="48">
        <f aca="true" t="shared" si="1" ref="F4:F10">C4/E4</f>
        <v>0</v>
      </c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</row>
    <row r="5" spans="1:29" ht="15">
      <c r="A5" s="17"/>
      <c r="B5" s="44" t="str">
        <f>Irányelvek!A18</f>
        <v>Keresés</v>
      </c>
      <c r="C5" s="42">
        <f>COUNTIF(Irányelvek!C19:C43,TRUE)</f>
        <v>0</v>
      </c>
      <c r="D5" s="42">
        <f t="shared" si="0"/>
        <v>25</v>
      </c>
      <c r="E5" s="47">
        <v>25</v>
      </c>
      <c r="F5" s="48">
        <f t="shared" si="1"/>
        <v>0</v>
      </c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</row>
    <row r="6" spans="1:29" ht="15">
      <c r="A6" s="17"/>
      <c r="B6" s="44" t="str">
        <f>Irányelvek!A44</f>
        <v>Termékoldal</v>
      </c>
      <c r="C6" s="42">
        <f>COUNTIF(Irányelvek!C45:C62,TRUE)</f>
        <v>0</v>
      </c>
      <c r="D6" s="42">
        <f t="shared" si="0"/>
        <v>18</v>
      </c>
      <c r="E6" s="47">
        <v>18</v>
      </c>
      <c r="F6" s="48">
        <f t="shared" si="1"/>
        <v>0</v>
      </c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</row>
    <row r="7" spans="1:29" ht="39">
      <c r="A7" s="17"/>
      <c r="B7" s="44" t="str">
        <f>Irányelvek!A63</f>
        <v>Termék összehasonlítás</v>
      </c>
      <c r="C7" s="42">
        <f>COUNTIF(Irányelvek!C64:C70,TRUE)</f>
        <v>0</v>
      </c>
      <c r="D7" s="42">
        <f t="shared" si="0"/>
        <v>7</v>
      </c>
      <c r="E7" s="47">
        <v>7</v>
      </c>
      <c r="F7" s="48">
        <f t="shared" si="1"/>
        <v>0</v>
      </c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</row>
    <row r="8" spans="1:29" ht="15">
      <c r="A8" s="17"/>
      <c r="B8" s="44" t="str">
        <f>Irányelvek!A71</f>
        <v>Kosár</v>
      </c>
      <c r="C8" s="42">
        <f>COUNTIF(Irányelvek!C72:C77,TRUE)</f>
        <v>0</v>
      </c>
      <c r="D8" s="42">
        <f t="shared" si="0"/>
        <v>6</v>
      </c>
      <c r="E8" s="47">
        <v>6</v>
      </c>
      <c r="F8" s="48">
        <f t="shared" si="1"/>
        <v>0</v>
      </c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</row>
    <row r="9" spans="1:29" ht="26.25">
      <c r="A9" s="17"/>
      <c r="B9" s="44" t="str">
        <f>Irányelvek!A78</f>
        <v>Vásárlás lezárása</v>
      </c>
      <c r="C9" s="42">
        <f>COUNTIF(Irányelvek!C79:C86,TRUE)</f>
        <v>0</v>
      </c>
      <c r="D9" s="42">
        <f t="shared" si="0"/>
        <v>8</v>
      </c>
      <c r="E9" s="47">
        <v>8</v>
      </c>
      <c r="F9" s="48">
        <f t="shared" si="1"/>
        <v>0</v>
      </c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</row>
    <row r="10" spans="1:29" ht="15">
      <c r="A10" s="17"/>
      <c r="B10" s="45" t="s">
        <v>9</v>
      </c>
      <c r="C10" s="46">
        <f>SUM(C3:C9)</f>
        <v>0</v>
      </c>
      <c r="D10" s="46">
        <f>SUM(D3:D9)</f>
        <v>77</v>
      </c>
      <c r="E10" s="46">
        <f>SUM(E3:E9)</f>
        <v>77</v>
      </c>
      <c r="F10" s="48">
        <f t="shared" si="1"/>
        <v>0</v>
      </c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</row>
    <row r="11" spans="1:29" ht="15">
      <c r="A11" s="17"/>
      <c r="B11" s="41"/>
      <c r="C11" s="41"/>
      <c r="D11" s="41"/>
      <c r="E11" s="41"/>
      <c r="F11" s="41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</row>
    <row r="12" spans="1:29" ht="15">
      <c r="A12" s="17"/>
      <c r="B12" s="41"/>
      <c r="C12" s="41"/>
      <c r="D12" s="41"/>
      <c r="E12" s="41"/>
      <c r="F12" s="41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</row>
    <row r="13" spans="1:29" ht="15">
      <c r="A13" s="17"/>
      <c r="B13" s="41"/>
      <c r="C13" s="41"/>
      <c r="D13" s="41"/>
      <c r="E13" s="41"/>
      <c r="F13" s="41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</row>
    <row r="14" spans="1:29" ht="15">
      <c r="A14" s="17"/>
      <c r="B14" s="41"/>
      <c r="C14" s="41"/>
      <c r="D14" s="41"/>
      <c r="E14" s="41"/>
      <c r="F14" s="41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</row>
    <row r="15" spans="1:29" ht="15">
      <c r="A15" s="17"/>
      <c r="B15" s="41"/>
      <c r="C15" s="41"/>
      <c r="D15" s="41"/>
      <c r="E15" s="41"/>
      <c r="F15" s="41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</row>
    <row r="16" spans="1:29" ht="15">
      <c r="A16" s="17"/>
      <c r="B16" s="41"/>
      <c r="C16" s="41"/>
      <c r="D16" s="41"/>
      <c r="E16" s="41"/>
      <c r="F16" s="41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</row>
    <row r="17" spans="1:29" ht="15">
      <c r="A17" s="17"/>
      <c r="B17" s="41"/>
      <c r="C17" s="41"/>
      <c r="D17" s="41"/>
      <c r="E17" s="41"/>
      <c r="F17" s="41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</row>
    <row r="18" spans="1:29" ht="15">
      <c r="A18" s="17"/>
      <c r="B18" s="41"/>
      <c r="C18" s="41"/>
      <c r="D18" s="41"/>
      <c r="E18" s="41"/>
      <c r="F18" s="41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</row>
    <row r="19" spans="1:29" ht="15">
      <c r="A19" s="17"/>
      <c r="B19" s="41"/>
      <c r="C19" s="41"/>
      <c r="D19" s="41"/>
      <c r="E19" s="41"/>
      <c r="F19" s="41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</row>
    <row r="20" spans="1:29" ht="15">
      <c r="A20" s="17"/>
      <c r="B20" s="41"/>
      <c r="C20" s="41"/>
      <c r="D20" s="41"/>
      <c r="E20" s="41"/>
      <c r="F20" s="41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</row>
    <row r="21" spans="1:29" ht="15">
      <c r="A21" s="17"/>
      <c r="B21" s="41"/>
      <c r="C21" s="41"/>
      <c r="D21" s="41"/>
      <c r="E21" s="41"/>
      <c r="F21" s="41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</row>
    <row r="22" spans="1:29" ht="15">
      <c r="A22" s="17"/>
      <c r="B22" s="41"/>
      <c r="C22" s="41"/>
      <c r="D22" s="41"/>
      <c r="E22" s="41"/>
      <c r="F22" s="41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</row>
    <row r="23" spans="1:29" ht="15">
      <c r="A23" s="17"/>
      <c r="B23" s="41"/>
      <c r="C23" s="41"/>
      <c r="D23" s="41"/>
      <c r="E23" s="41"/>
      <c r="F23" s="41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</row>
    <row r="24" spans="1:29" ht="15">
      <c r="A24" s="17"/>
      <c r="B24" s="41"/>
      <c r="C24" s="41"/>
      <c r="D24" s="41"/>
      <c r="E24" s="41"/>
      <c r="F24" s="41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</row>
    <row r="25" spans="1:29" ht="15">
      <c r="A25" s="17"/>
      <c r="B25" s="41"/>
      <c r="C25" s="41"/>
      <c r="D25" s="41"/>
      <c r="E25" s="41"/>
      <c r="F25" s="41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</row>
    <row r="26" spans="1:29" ht="15">
      <c r="A26" s="17"/>
      <c r="B26" s="41"/>
      <c r="C26" s="41"/>
      <c r="D26" s="41"/>
      <c r="E26" s="41"/>
      <c r="F26" s="41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</row>
    <row r="27" spans="1:29" ht="15">
      <c r="A27" s="17"/>
      <c r="B27" s="41"/>
      <c r="C27" s="41"/>
      <c r="D27" s="41"/>
      <c r="E27" s="41"/>
      <c r="F27" s="53" t="s">
        <v>104</v>
      </c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</row>
    <row r="28" spans="1:29" ht="15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</row>
    <row r="29" spans="1:29" ht="15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</row>
    <row r="30" spans="1:29" ht="15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</row>
    <row r="31" spans="1:29" ht="15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</row>
    <row r="32" spans="1:29" ht="15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</row>
    <row r="33" spans="1:29" ht="15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</row>
    <row r="34" spans="1:29" ht="15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</row>
    <row r="35" spans="1:29" ht="15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</row>
    <row r="36" spans="1:29" ht="15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</row>
    <row r="37" spans="1:29" ht="15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</row>
    <row r="38" spans="1:29" ht="15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</row>
    <row r="39" spans="1:29" ht="1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</row>
    <row r="40" spans="1:29" ht="15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</row>
    <row r="41" spans="1:29" ht="15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</row>
    <row r="42" spans="1:29" ht="15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</row>
    <row r="43" spans="1:29" ht="15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</row>
    <row r="44" spans="1:29" ht="15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</row>
    <row r="45" spans="1:29" ht="15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</row>
    <row r="46" spans="1:29" ht="15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</row>
    <row r="47" spans="1:29" ht="1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</row>
    <row r="48" spans="1:29" ht="15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</row>
    <row r="49" spans="1:29" ht="15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</row>
  </sheetData>
  <sheetProtection/>
  <mergeCells count="1">
    <mergeCell ref="B1:F1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ata</dc:creator>
  <cp:keywords/>
  <dc:description/>
  <cp:lastModifiedBy>abonyita</cp:lastModifiedBy>
  <dcterms:created xsi:type="dcterms:W3CDTF">2011-03-17T10:44:48Z</dcterms:created>
  <dcterms:modified xsi:type="dcterms:W3CDTF">2011-10-10T11:51:34Z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